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c="http://schemas.openxmlformats.org/drawingml/2006/chart" xmlns:x="http://schemas.openxmlformats.org/spreadsheetml/2006/main" xmlns:mc="http://schemas.openxmlformats.org/markup-compatibility/2006" xmlns:x15="http://schemas.microsoft.com/office/spreadsheetml/2010/11/main" mc:Ignorable="x15">
  <fileVersion appName="HCell" lastEdited="10.0" lowestEdited="10.0" rupBuild="0.7032"/>
  <workbookPr codeName="ThisWorkbook" filterPrivacy="0" publishItems="0"/>
  <bookViews>
    <workbookView xWindow="0" yWindow="0" windowWidth="13965" windowHeight="10185" tabRatio="500" activeTab="1"/>
  </bookViews>
  <sheets>
    <sheet name="도서비율" sheetId="1" r:id="rId1"/>
    <sheet name="수서목록" sheetId="2" r:id="rId2"/>
  </sheets>
  <definedNames>
    <definedName name="_xlnm._FilterDatabase" localSheetId="1" hidden="1">'수서목록'!$A$4:$H$2039</definedName>
  </definedNames>
  <calcPr calcId="145621"/>
</workbook>
</file>

<file path=xl/sharedStrings.xml><?xml version="1.0" encoding="utf-8"?>
<sst xmlns="http://schemas.openxmlformats.org/spreadsheetml/2006/main" count="9613" uniqueCount="5084">
  <si>
    <t>법은 만인에게 평등할까?</t>
  </si>
  <si>
    <t>문숙희 ...[등] 지음</t>
  </si>
  <si>
    <t>프랑스 아이의 과학 공부</t>
  </si>
  <si>
    <t>(지금 이 순간)프랑스</t>
  </si>
  <si>
    <t>진짜 나를 만나는 혼란상자</t>
  </si>
  <si>
    <t>조민숙 글 ;백대승 그림</t>
  </si>
  <si>
    <t>젊은 베르테르의 슬픔. 32</t>
  </si>
  <si>
    <t>로드리고 무뇨스 아비아</t>
  </si>
  <si>
    <t>서명수 지음;이동현 그림</t>
  </si>
  <si>
    <t>최원형의 청소년 소비 특강</t>
  </si>
  <si>
    <t>박덕성 구술;이은영 글</t>
  </si>
  <si>
    <t>오듀본, 새를 사랑한 남자</t>
  </si>
  <si>
    <t>황순원문학촌 소나기마을</t>
  </si>
  <si>
    <t>카라 홉데이;죠 덴버리</t>
  </si>
  <si>
    <t>모로즈미 준카;미즈나 도모미</t>
  </si>
  <si>
    <t>장자, 아파트 경비원이 되다</t>
  </si>
  <si>
    <t>남녀차별은 왜 생겨났나</t>
  </si>
  <si>
    <t>태엽 감는 새 연대기. 3</t>
  </si>
  <si>
    <t>2미터 그리고 48시간</t>
  </si>
  <si>
    <t>노현임 글 ;백대승 그림</t>
  </si>
  <si>
    <t>어네스트 밀러 헤밍웨이</t>
  </si>
  <si>
    <t>성적표 밖에서 공부하라</t>
  </si>
  <si>
    <t>이유경 ;정지영 [공] 지음</t>
  </si>
  <si>
    <t>101가지 과학질문사전</t>
  </si>
  <si>
    <t>원유상 글 ;심수근 그림</t>
  </si>
  <si>
    <t>EBS〈지식채널ⓔ&gt; 제작팀</t>
  </si>
  <si>
    <t>엘리자베스 M. 토마스</t>
  </si>
  <si>
    <t xml:space="preserve">오스카 E. 페르난데스 </t>
  </si>
  <si>
    <t>김병섭 ;박창현 [공] 지음</t>
  </si>
  <si>
    <t>데이비드 드 로스차일드</t>
  </si>
  <si>
    <t>재미있는 지구촌 종교 이야기</t>
  </si>
  <si>
    <t>마음이 아닌 뇌를 치료하라</t>
  </si>
  <si>
    <t>청소년을 위한 독서 에세이</t>
  </si>
  <si>
    <t xml:space="preserve">메러디스 세일스 휴스 </t>
  </si>
  <si>
    <t>MODU매거진, 이정호</t>
  </si>
  <si>
    <t>옛 그림이 쉬워지는 미술책</t>
  </si>
  <si>
    <t>고영 글 ;이윤엽 그림</t>
  </si>
  <si>
    <t>최훈 지음</t>
  </si>
  <si>
    <t>모과나무</t>
  </si>
  <si>
    <t>베르너 티키 퀴스텐마허 외</t>
  </si>
  <si>
    <t>배유안 글 ;강산 그림</t>
  </si>
  <si>
    <t>태엽 감는 새 연대기. 1</t>
  </si>
  <si>
    <t>인수푸, 사라진 아이들의 섬</t>
  </si>
  <si>
    <t>커피에 대한 우리의 자세</t>
  </si>
  <si>
    <t>나의 집이 되어가는 중입니다</t>
  </si>
  <si>
    <t xml:space="preserve">알랭 드 보통;존 암스트롱 </t>
  </si>
  <si>
    <t>잭 안드라카 ;매슈 리시아크</t>
  </si>
  <si>
    <t>나는 왜 자꾸 눈치를 볼까?</t>
  </si>
  <si>
    <t>테후, 무라카미 노리오</t>
  </si>
  <si>
    <t>고토 가즈히사 ;고마쓰 고로</t>
  </si>
  <si>
    <t>패션, 영화를 스타일링하다</t>
  </si>
  <si>
    <t>우리 반 전교 1등의 24시</t>
  </si>
  <si>
    <t>세상이 어떻게 보이세요?</t>
  </si>
  <si>
    <t>자넷 윌슨;평화네트워크</t>
  </si>
  <si>
    <t>호아킴 데 포사다;엘런 싱어</t>
  </si>
  <si>
    <t>처음 만나는 북유럽 신화</t>
  </si>
  <si>
    <t>월간 전원속의 내집 외</t>
  </si>
  <si>
    <t>한 권으로 끝내는 한글 워드</t>
  </si>
  <si>
    <t>트리나 폴러스 글·그림</t>
  </si>
  <si>
    <t>조던 마이켈먼.재커리 칼슨</t>
  </si>
  <si>
    <t>이상한 나라의 앨리스들</t>
  </si>
  <si>
    <t>독서 천재가 된 홍대리. 2</t>
  </si>
  <si>
    <t>자물쇠가 철컥 열리는 순간</t>
  </si>
  <si>
    <t>철학이 있는 목공 수업</t>
  </si>
  <si>
    <t>공공미술, 마을이 미술이다</t>
  </si>
  <si>
    <t>사람은 왜 알고 싶어 할까</t>
  </si>
  <si>
    <t>로버트 스코블,셸 이스라엘</t>
  </si>
  <si>
    <t>시끌벅적 화학원소 아파트</t>
  </si>
  <si>
    <t>목공 DIY</t>
  </si>
  <si>
    <t>박시백 지음 ;휴머니스트 편집부 엮음</t>
  </si>
  <si>
    <t>프랭크 코트렐 보이스 지음;이재경 옮김</t>
  </si>
  <si>
    <t>건축가 엄마와 함께 서울 옛길 느리게 걷기</t>
  </si>
  <si>
    <t>박시백의 조선왕조실록. 5: 단종.세조실록</t>
  </si>
  <si>
    <t>(어른을 일깨우는) 아이들의 위대한 질문</t>
  </si>
  <si>
    <t>설민석의 한국사 대모험(세트 10권)</t>
  </si>
  <si>
    <t>토끼전 : 시키는 대로 한다고 충신일까?</t>
  </si>
  <si>
    <t>(개뼈다귀에서 시작하는)야무진 도형 교실</t>
  </si>
  <si>
    <t>박시백의 조선왕조실록. 8: 중종실록</t>
  </si>
  <si>
    <t>중학교 국어 수업 어떻게 할 것인가?</t>
  </si>
  <si>
    <t>(뼈와 근육이 보이는)일러스트 인체포즈집</t>
  </si>
  <si>
    <t>(역사저널)그날. 1: 태조에서 세종까지</t>
  </si>
  <si>
    <t>만화보다 더 재밌는 시간 여행자의 일기장</t>
  </si>
  <si>
    <t>십대를 위한 영화 속 과학인문학 여행</t>
  </si>
  <si>
    <t>(꿈을 현실로 만든 몽상가)월트 디즈니</t>
  </si>
  <si>
    <t>과학, 이 고비를 넘겨라: 힘과 운동</t>
  </si>
  <si>
    <t>죽은 경제학자의 이상한 돈과 어린 세 자매</t>
  </si>
  <si>
    <t>꿈과 끼를 찾는 자유학기제의 모든 것</t>
  </si>
  <si>
    <t>(고정욱 선생님이 들려주는) 세종대왕</t>
  </si>
  <si>
    <t>꼰.대 아빠와 등골브레이커의 브랜드 썰전</t>
  </si>
  <si>
    <t>박시백의 조선왕조실록. 9: 인종.명종실록</t>
  </si>
  <si>
    <t>필리스 카우프만 굿스타인;엘리자베스 버딕</t>
  </si>
  <si>
    <t>‘마인드 스쿨’ 시리즈(전 세트15권)</t>
  </si>
  <si>
    <t>고슴도치도 제 새끼는 함함하다 한다지?</t>
  </si>
  <si>
    <t>바스커빌가의 개와 추리 좀 하는 친구들</t>
  </si>
  <si>
    <t>박시백의 조선왕조실록. 14: 숙종실록</t>
  </si>
  <si>
    <t>박시백의 조선왕조실록. 3: 태종실록</t>
  </si>
  <si>
    <t>KBS스페셜〈종자 세계를 지배하다〉제작팀</t>
  </si>
  <si>
    <t>(세상을 바꾼 십대,) 잭 안드라카 이야기</t>
  </si>
  <si>
    <t>과학 리플레이 - 과학 선생들의 현실 탐구</t>
  </si>
  <si>
    <t>(십대를 위한) 유쾌한 한국사 콘서트</t>
  </si>
  <si>
    <t>(새로 만든)먼나라 이웃나라. 5: 스위스</t>
  </si>
  <si>
    <t>잘 지내니? 한때 나의 전부였던 사람</t>
  </si>
  <si>
    <t>왜 학생들은 학교를 좋아하지 않을까?</t>
  </si>
  <si>
    <t>노빈손 선덕여왕의 비밀 지령을 수행하라</t>
  </si>
  <si>
    <t>(30장면으로 끝내는)스크린 영어회화</t>
  </si>
  <si>
    <t>세계 문학 속 지구 환경 이야기. 1</t>
  </si>
  <si>
    <t>섀도우 헌터스. 4: 추락천사의 도시</t>
  </si>
  <si>
    <t>폭스바겐은 왜 고장난 자동차를 광고했을까?</t>
  </si>
  <si>
    <t>언어가 사라지면 인류는 어떻게 될까?</t>
  </si>
  <si>
    <t>(어린이를 위한)우리겨레 수학 이야기</t>
  </si>
  <si>
    <t>(한 권으로 끝내는)만화 기초 데생. 2</t>
  </si>
  <si>
    <t>(새로 만든)먼나라 이웃나라. 4: 영국</t>
  </si>
  <si>
    <t>재미있는 이야기로 배우는 영어구문. 1</t>
  </si>
  <si>
    <t>공자님, 나를 알면 뭐가 바뀌나요?. 1</t>
  </si>
  <si>
    <t>타이거 수사대 T.I.4 에피소드. 5</t>
  </si>
  <si>
    <t>프란치스카 비어만 글·그림 ;송순섭 옮김</t>
  </si>
  <si>
    <t>재미있는 이야기로 배우는 영어구문. 2</t>
  </si>
  <si>
    <t>아녜스 마르탱 뤼강 지음 ;정미애 옮김</t>
  </si>
  <si>
    <t>국어 교과서 작품 읽기 중2(세트 전3권)</t>
  </si>
  <si>
    <t>어쩌면 별들이 너의 슬픔을 가져갈지도 몰라</t>
  </si>
  <si>
    <t>이렇게 귀여운 동물을 왜 죽여야 하는거죠?</t>
  </si>
  <si>
    <t>타이거 수사대 T.I.4 에피소드. 6</t>
  </si>
  <si>
    <t>어느 바리스타의 향기로운 커피 이야기</t>
  </si>
  <si>
    <t>송은명 엮음;문종성 그림;김기흥 감수</t>
  </si>
  <si>
    <t>(EBS 교육대기획)학교란 무엇인가. 2</t>
  </si>
  <si>
    <t>교과서를 내던져버린 살아있는 국어수업</t>
  </si>
  <si>
    <t>박시백의 조선왕조실록. 17: 순조실록</t>
  </si>
  <si>
    <t>왜 조선시대에는 양반과 노비가 있었을까?</t>
  </si>
  <si>
    <t>김영모 글;조장호 그림;비단구두 기획</t>
  </si>
  <si>
    <t>(IQ 148을 위한)멘사 위트 퍼즐</t>
  </si>
  <si>
    <t>(who?) 한스 크리스티안 안데르센</t>
  </si>
  <si>
    <t>나는 민주주의 세상에서 살고 있을까?</t>
  </si>
  <si>
    <t>로마인 이야기. 15: 로마 세계의 종언</t>
  </si>
  <si>
    <t>국어 교과서 작품 읽기 중3(세트 전3권)</t>
  </si>
  <si>
    <t>왜 숙종은 장희빈에게 사약을 내렸을까?</t>
  </si>
  <si>
    <t>이창욱 ;신유진 ;조은지 [공] 지음</t>
  </si>
  <si>
    <t>앞서 나가는 10대를 위한 로켓 물리학</t>
  </si>
  <si>
    <t>사소하지 않은 생각: 죽음에게 삶을 묻다</t>
  </si>
  <si>
    <t>뉘앙스 덕분에 영어 공부가 쉬워졌습니다</t>
  </si>
  <si>
    <t>소크라테스의 변명, 진리를 위해 죽다</t>
  </si>
  <si>
    <t>지도와 그림으로 보는 실크로드 세계사</t>
  </si>
  <si>
    <t>(궁금쟁이 김선비)옛 그림에 쏙 빠졌네!</t>
  </si>
  <si>
    <t>왜 흥선 대원군은 쇄국 정책을 펼쳤을까?</t>
  </si>
  <si>
    <t>박완서 글 ;지우 그림 ;전승희 옮김</t>
  </si>
  <si>
    <t>(중학생을 위한)스토리텔링 수학. 2</t>
  </si>
  <si>
    <t>발레리 다이르 글;이혜진 그림;김이정 옮김</t>
  </si>
  <si>
    <t>과연, 우리가 친구가 될 수 있을까?</t>
  </si>
  <si>
    <t>나몰라 아저씨, 여기서 이러시면 안 돼요!</t>
  </si>
  <si>
    <t>내가 유전자 쇼핑으로 태어난 아이라면</t>
  </si>
  <si>
    <t>(일상적이고 감성적인) 물리학 이야기</t>
  </si>
  <si>
    <t>(아빠와 함께 찾아가는)쓰레기산의 비밀</t>
  </si>
  <si>
    <t>그들은 그 집에서 무슨 꿈을 꾸었을까</t>
  </si>
  <si>
    <t>(KBS 스페셜)종자, 세계를 지배하다</t>
  </si>
  <si>
    <t>이근미 글 ;설지현 ;설철국 [공] 그림</t>
  </si>
  <si>
    <t>재미없는 영화, 끝까지 보는 게 좋을까?</t>
  </si>
  <si>
    <t>독일어 패턴728, 독일어 문장795</t>
  </si>
  <si>
    <t>영어, 이 고비를 넘겨라: 문장 구조 분석</t>
  </si>
  <si>
    <t>인간의 길, 10대가 묻고 고전이 답하다</t>
  </si>
  <si>
    <t>교과서가 쉬워지는 통 한국사 세계사 2</t>
  </si>
  <si>
    <t>좀비 고양이와 함께 배우는 양자물리학</t>
  </si>
  <si>
    <t>허생전 : 공부만 한다고 돈이 나올까?</t>
  </si>
  <si>
    <t>(서준호 선생님의)교실 놀이백과 239</t>
  </si>
  <si>
    <t>(이창호의)정석 10배 쉽게 배우기. 2</t>
  </si>
  <si>
    <t>10대와 통하는 선거로 읽는 한국 현대사</t>
  </si>
  <si>
    <t>(사진 보면서 따라하는)왕초보 퀼트하기</t>
  </si>
  <si>
    <t>(교사가 말하는) 내 인생의 성장소설</t>
  </si>
  <si>
    <t>하비스트 하우스 바이블 인포그래픽 팀</t>
  </si>
  <si>
    <t>10대와 통하는 새롭게 살려낸 우리말</t>
  </si>
  <si>
    <t>서정오의 우리 옛이야기 백 가지. 1</t>
  </si>
  <si>
    <t>국어 교과서 작품 읽기 중1(세트 전3권)</t>
  </si>
  <si>
    <t>김태호 ;이정모 [공] 지음 ;황기홍 그림</t>
  </si>
  <si>
    <t>로마인 이야기. 14: 그리스도의 승리</t>
  </si>
  <si>
    <t>켄 블랜차드...[외]지음;조천제 옮김</t>
  </si>
  <si>
    <t>(이창호의)중반 10배 쉽게 배우기. 4</t>
  </si>
  <si>
    <t>(호흡법│몰입법을 통한) 절대집중 공부법</t>
  </si>
  <si>
    <t>로마인 이야기. 7: 악명높은 황제들</t>
  </si>
  <si>
    <t>박시백의 조선왕조실록. 2: 태조│정종실록</t>
  </si>
  <si>
    <t>두 번 봐도 재미있는 스펙터클 영화사</t>
  </si>
  <si>
    <t>(청소년을 위한) 하버드 새벽 4시반</t>
  </si>
  <si>
    <t>(청소년을 위한) 토닥토닥 명언 노트</t>
  </si>
  <si>
    <t>공자님, 함께 사는 게 뭔가요?. 2</t>
  </si>
  <si>
    <t>네이티브는 쉬운 영어로 말한다: 단어활용</t>
  </si>
  <si>
    <t>(이창호의)도전! 초·중급 사활. 7</t>
  </si>
  <si>
    <t>(누구나 쉽게 배울 수 있는)장기비결 교본</t>
  </si>
  <si>
    <t>3·11 이후를 살아갈 어린 벗들에게</t>
  </si>
  <si>
    <t>주철환 ...[등] 지음 ;김창남 엮음</t>
  </si>
  <si>
    <t>역사 탐험대, 일제의 흔적을 찾아라!</t>
  </si>
  <si>
    <t>(새롭고 적극적인)지구를 살리는 방법 50</t>
  </si>
  <si>
    <t>(아베 히로시와)아사히야마 동물원 이야기</t>
  </si>
  <si>
    <t>코딩 클럽. 1: 모두를 위한 파이썬 기초</t>
  </si>
  <si>
    <t>그리고 신은 얘기나 좀 하자고 말했다</t>
  </si>
  <si>
    <t>믿을 수 없는 이야기, 제주 4.3은 왜?</t>
  </si>
  <si>
    <t>이현영 ;장기혁 ;신아연 [공] 지음</t>
  </si>
  <si>
    <t>구봉구는 어쩌다 수학을 좋아하게 되었나</t>
  </si>
  <si>
    <t>내 머릿속에선 무슨 일이 벌어지고 있을까</t>
  </si>
  <si>
    <t>(로드스꼴라)남미에서 배우다 놀다 연대하다</t>
  </si>
  <si>
    <t>네이티브는 쉬운 영어로 말한다: 관용어구</t>
  </si>
  <si>
    <t>EBS다큐프라임당신이화내는진짜이유 제작팀</t>
  </si>
  <si>
    <t>스칸디 부모는 자녀에게 시간을 선물한다</t>
  </si>
  <si>
    <t>네이티브는 쉬운 영어로 말한다: 동사활용</t>
  </si>
  <si>
    <t>엘론 머스크, 미래를 내 손으로 만들어</t>
  </si>
  <si>
    <t>연세대 인문학연구원 HK문자연구사업단</t>
  </si>
  <si>
    <t>대니얼 T. 윌링햄 지음;문희경 옮김</t>
  </si>
  <si>
    <t>(소통하는 십대를 위한) 고전 콘서트. 1</t>
  </si>
  <si>
    <t>(이창호의)함정수 10배 쉽게 배우기. 6</t>
  </si>
  <si>
    <t>(서희태의 클래식 토크)베토벤 바이러스</t>
  </si>
  <si>
    <t>(웃기는 수학자 이광연의)수학 블로그</t>
  </si>
  <si>
    <t>아Q정전, 어떻게 삶의 주인이 될 것인가</t>
  </si>
  <si>
    <t>(진짜 독서를 위한)ZINBOOK 독서토론</t>
  </si>
  <si>
    <t>전생에 못다 한 인연, 방울 되어 이으려네</t>
  </si>
  <si>
    <t>중고생의 공부 고민을 해결해드리겠습니다</t>
  </si>
  <si>
    <t>행복한 사람들은 책을 읽으며 커피를 마신다</t>
  </si>
  <si>
    <t>(질문하는 십대를 위한) 고전 콘서트. 2</t>
  </si>
  <si>
    <t>제이미 올리버, 즐거운 요리로 세상을 바꿔</t>
  </si>
  <si>
    <t>닥터 프로스트. 6: 두 사람의 개기일식</t>
  </si>
  <si>
    <t>나의 문화유산답사기. 6: 인생도처유상수</t>
  </si>
  <si>
    <t>(이창호의)행마 10배 쉽게 배우기. 3</t>
  </si>
  <si>
    <t>상대적이며 절대적인 지식의 백과사전. 1</t>
  </si>
  <si>
    <t>(청소년을 위한) 시간관리와 공부 비법</t>
  </si>
  <si>
    <t>(이창호의)포석 10배 쉽게 배우기. 1</t>
  </si>
  <si>
    <t>네이티브는 쉬운 영어로 말한다: 배낭여행</t>
  </si>
  <si>
    <t>타이거 수사대 T.I.4 에피소드. 2</t>
  </si>
  <si>
    <t>시흥 혁신교육지구 중등 독서교육 연구회</t>
  </si>
  <si>
    <t>집으로 가는 길은 어디서라도 멀지 않다</t>
  </si>
  <si>
    <t>과학책 읽는 국어선생님의 사이언스 블로그</t>
  </si>
  <si>
    <t>서정오의 우리 옛이야기 백 가지. 2</t>
  </si>
  <si>
    <t>지구는 어떻게 생명의 터전이 되었을까?</t>
  </si>
  <si>
    <t>여보세요, 생태계 씨! 안녕하신가요?</t>
  </si>
  <si>
    <t>(역사저널)그날. 3: 연산군에서 선조까지</t>
  </si>
  <si>
    <t xml:space="preserve">쓱 그리고 후루룩 읽는 스케치 한국사 </t>
  </si>
  <si>
    <t>(버전업!)굿모닝 독학 일본어 첫걸음</t>
  </si>
  <si>
    <t>재미있는 수학여행. 2: 논리의 세계</t>
  </si>
  <si>
    <t>컴선생 여우님이 알려주는 한글 2010</t>
  </si>
  <si>
    <t>(열등감을 희망으로 바꾼)오바마 이야기</t>
  </si>
  <si>
    <t>칼 라거펠트, 변화가 두려울 게 뭐야</t>
  </si>
  <si>
    <t>(어린이와 청소년을 위한)다문화 백과사전</t>
  </si>
  <si>
    <t>고전이 건네는 말. 4: 감히 알려고 하라</t>
  </si>
  <si>
    <t>조앤 롤링, 스토리텔링의 힘을 보여줘</t>
  </si>
  <si>
    <t>이용휴 지음;박동욱,송혁기 [공]옮김</t>
  </si>
  <si>
    <t>나의 문화유산답사기. 1: 남도답사 일번지</t>
  </si>
  <si>
    <t>(우리 나라 최초의 여성 지도자)선덕여왕</t>
  </si>
  <si>
    <t>(최고의 음악 길잡이)세상의 모든 음악</t>
  </si>
  <si>
    <t>(꼭 한 번은 읽어야 할)생물학 이야기</t>
  </si>
  <si>
    <t>(이창호의)끝내기 10배 쉽게 배우기. 5</t>
  </si>
  <si>
    <t>박시백의 조선왕조실록. 7: 연산군일기</t>
  </si>
  <si>
    <t>로마인 이야기. 5: 율리우스 카이사르 하</t>
  </si>
  <si>
    <t>10대, 지금의 고민이 널 성장시켜줄 거야</t>
  </si>
  <si>
    <t>(IQ 148을 위한)멘사 수학 퍼즐</t>
  </si>
  <si>
    <t>로마인 이야기. 12: 위기로 치닫는 제국</t>
  </si>
  <si>
    <t>재미있는 수학여행. 3: 기하의 세계</t>
  </si>
  <si>
    <t>서양미술사를 보다. 1: 선사~로코코</t>
  </si>
  <si>
    <t>도시와 국가를 발전시킨 원동력은 무엇일까?</t>
  </si>
  <si>
    <t>파스타로 맛보는 후룩후룩 이탈리아 역사</t>
  </si>
  <si>
    <t>김지룡;정준욱;갈릴레오 [공]SNC 지음</t>
  </si>
  <si>
    <t>박시백의 조선왕조실록. 11: 광해군일기</t>
  </si>
  <si>
    <t>(블랙홀까지 달려가는)판타스틱 우주교실</t>
  </si>
  <si>
    <t>내가 알고 있는 걸 당신도 알게 된다면</t>
  </si>
  <si>
    <t>(중학생을 위한) 한국명시 베스트 110</t>
  </si>
  <si>
    <t>(중학생을 위한)스토리텔링 수학. 3</t>
  </si>
  <si>
    <t>(교과서에서 뽑은) 국어 어휘력 사용설명서</t>
  </si>
  <si>
    <t>나의 첫 세계사 여행 : 인도 동남아시아</t>
  </si>
  <si>
    <t>(중학생을 위한)스토리텔링 수학. 1</t>
  </si>
  <si>
    <t>(세계의 시장 구경,)다녀오겠습니다!</t>
  </si>
  <si>
    <t>나의 첫 세계사 여행 :서아시아 아프리카</t>
  </si>
  <si>
    <t>윤영숙;조윤행;박연화 [공]글;김이한 그림</t>
  </si>
  <si>
    <t>(보건선생님이 들려주는) 건강은 너의 힘</t>
  </si>
  <si>
    <t>동양문고 기획실;강석기;박동균 [공]저</t>
  </si>
  <si>
    <t>기초부터 탄탄하게, 처음 듣는 의대 강의</t>
  </si>
  <si>
    <t>박을 타네 박을 타 흥부가 박을 타네</t>
  </si>
  <si>
    <t>사토 마나부 지음;손우정;김미란 [공]옮김</t>
  </si>
  <si>
    <t>과자, 내 아이를 해치는 달콤한 유혹</t>
  </si>
  <si>
    <t>수학 소녀의 비밀노트: 둥근 삼각함수</t>
  </si>
  <si>
    <t>농경은 인간의 삶을 어떻게 변화시켰을까?</t>
  </si>
  <si>
    <t>(극지과학자가 들려주는) 툰드라 이야기</t>
  </si>
  <si>
    <t>릴리어스 호톤 언더우드 지음;김철 옮김</t>
  </si>
  <si>
    <t>르 코르뷔지에, 건축가의 길을 말해 줘</t>
  </si>
  <si>
    <t>박시백의 조선왕조실록. 10: 선조실록</t>
  </si>
  <si>
    <t>세계의 빈곤, 남반구와 북반구의 비밀</t>
  </si>
  <si>
    <t>신프로의 쉽고 빠른 파워포인트 디자인</t>
  </si>
  <si>
    <t>노빈손의 못 말리는 우정 수호 대작전. 2</t>
  </si>
  <si>
    <t>마음이 소금밭인데 오랜만에 도서관에 갔다</t>
  </si>
  <si>
    <t>달도 없는 빈 하늘 기이한 이야기만 흐르네</t>
  </si>
  <si>
    <t>탕하 라이 글;흩날린 그림;김난령 옮김</t>
  </si>
  <si>
    <t>(역사저널)그날. 2: 문종에서 연산군까지</t>
  </si>
  <si>
    <t>모네의 정원에 숨겨진 비밀을 밝혀라!</t>
  </si>
  <si>
    <t>나의 첫 세계사 여행 : 유럽 아메리카</t>
  </si>
  <si>
    <t>위베르 리브...[등]지음;이선주 옮김</t>
  </si>
  <si>
    <t>로버트 C. 오브라이언 지음;이진 옮김</t>
  </si>
  <si>
    <t>닥터 프로스트. 3: 소심한 연군의 열흘</t>
  </si>
  <si>
    <t>공대생이 아니어도 쓸데있는 공학 이야기</t>
  </si>
  <si>
    <t xml:space="preserve">진정일 교수의 교실 밖 화학 이야기 </t>
  </si>
  <si>
    <t>아베 히로시와 아사히야마 동물원 이야기</t>
  </si>
  <si>
    <t>박시백의 조선왕조실록. 12: 인조실록</t>
  </si>
  <si>
    <t>(초 재밌어서 밤새 읽는) 수학 이야기</t>
  </si>
  <si>
    <t>박시백의 조선왕조실록. 16: 정조실록</t>
  </si>
  <si>
    <t>그리스도인은 왜 인문학을 공부해야 하는가?</t>
  </si>
  <si>
    <t>박시백의 조선왕조실록. 4: 세종.문종실록</t>
  </si>
  <si>
    <t>더 나은 세상을 꿈꾸는 어린이책 작가 모임</t>
  </si>
  <si>
    <t>세계 문학 속 지구 환경 이야기. 2</t>
  </si>
  <si>
    <t>(생각하는 십대를 위한) 토론 콘서트</t>
  </si>
  <si>
    <t>최준채;윤영호;남궁원;박찬영 [공] 지음</t>
  </si>
  <si>
    <t>지금은 부재중입니다 지구를 떠났거든요</t>
  </si>
  <si>
    <t>걱정하지 마세요, 언제든 웃을 수 있어요</t>
  </si>
  <si>
    <t>정목스님 명상집 - 목소리로 듣는 마음공부</t>
  </si>
  <si>
    <t>나의 문화유산답사기 일본편. 1: 규슈</t>
  </si>
  <si>
    <t>비커 군과 교과서 친구들의 수상한 과학책</t>
  </si>
  <si>
    <t>눈 내리면 대구요, 비 내리면 청어란다</t>
  </si>
  <si>
    <t>빵빵 터지는 20세기 세계사 + 한국사</t>
  </si>
  <si>
    <t>마키노 다케후미 ;노마치 미네코 ;고선윤</t>
  </si>
  <si>
    <t>나도 수채화 잘 그리면 소원이 없겠네</t>
  </si>
  <si>
    <t>교과서가 쉬워지는 통 한국사 세계사 1</t>
  </si>
  <si>
    <t>빅토르 위고 원작;박아르마;이찬규 편역</t>
  </si>
  <si>
    <t>지구를 살리는 7가지 불가사의한 물건들</t>
  </si>
  <si>
    <t>마시 시모프;캐럴 크라인 [공] 지음</t>
  </si>
  <si>
    <t>십 대의 손으로 정의로운 사회 만들기</t>
  </si>
  <si>
    <t>하세가와 요헤이(a.k.a. 양평이형)</t>
  </si>
  <si>
    <t>박시백의 조선왕조실록. 19: 고종실록</t>
  </si>
  <si>
    <t>내 생애 처음공부하는 두근두근 천문학</t>
  </si>
  <si>
    <t xml:space="preserve">코딩책과 함께 보는 코딩 개념 사전 </t>
  </si>
  <si>
    <t>닥터 프로스트. 4: 평강공주의 눈물</t>
  </si>
  <si>
    <t>수학 소녀의 비밀노트: 미분 따라잡기</t>
  </si>
  <si>
    <t>오늘처럼 하느님이 필요한 날은 없었다</t>
  </si>
  <si>
    <t>빌 게이츠 시니어;메리 앤 매킨 지음</t>
  </si>
  <si>
    <t>음악적 넛지, 음악교육 프로그램 개발</t>
  </si>
  <si>
    <t>어원 덕분에 영어 공부가 쉬워졌습니다</t>
  </si>
  <si>
    <t>역사가 담긴 12가지 우리악기 이야기</t>
  </si>
  <si>
    <t>James W. Pennebaker 저</t>
  </si>
  <si>
    <t>(10대와 통하는) 환경과 생태 이야기</t>
  </si>
  <si>
    <t>조선의 오케스트라 우주의 선율을 연주하다</t>
  </si>
  <si>
    <t>난생 처음 한번 들어보는 클래식 수업</t>
  </si>
  <si>
    <t>박시백의 조선왕조실록. 6: 예종.성종실록</t>
  </si>
  <si>
    <t>맹자님, 참된 마음은 어떻게 닦나요?. 6</t>
  </si>
  <si>
    <t>김희경 ;신지혜 ;장미정 [공] 지음</t>
  </si>
  <si>
    <t>박지원 원작;이시백 풀어씀;최선경 그림</t>
  </si>
  <si>
    <t>재미있는 수학여행. 4: 공간의 세계</t>
  </si>
  <si>
    <t>(새로 만든)먼나라 이웃나라. 2: 프랑스</t>
  </si>
  <si>
    <t>음 to the 악(자유학기제 프로그램북)</t>
  </si>
  <si>
    <t>청소년을 위한 주제로 보는 조선왕조실록</t>
  </si>
  <si>
    <t>사회 선생님이 들려주는 공정무역 이야기</t>
  </si>
  <si>
    <t>정글북(행복한 명작읽기 Grade1)</t>
  </si>
  <si>
    <t>이동률: 민족의 역사를 책임져야 한다</t>
  </si>
  <si>
    <t>십 대를 위한 영화 속 과학인문학 여행</t>
  </si>
  <si>
    <t>1등에게 박수 치는 게 왜 놀랄 일일까?</t>
  </si>
  <si>
    <t>난생 처음 한번 들어보는 클래식 수업. 2</t>
  </si>
  <si>
    <t>하이디(행복한 명작읽기 Grade1)</t>
  </si>
  <si>
    <r>
      <t>로마인 이야기. 9: 현제(</t>
    </r>
    <r>
      <rPr>
        <sz val="11"/>
        <color rgb="FF000000"/>
        <rFont val="Arial"/>
        <family val="2"/>
      </rPr>
      <t>賢帝</t>
    </r>
    <r>
      <rPr>
        <sz val="11"/>
        <color rgb="FF000000"/>
        <rFont val="Arial"/>
        <family val="2"/>
      </rPr>
      <t>)의 세기</t>
    </r>
  </si>
  <si>
    <t>에마뉘엘 보두엥, 카트린 에벙 보두엥</t>
  </si>
  <si>
    <t>최저택: 협박과 고문에도 굴하지 않는 의지</t>
  </si>
  <si>
    <t>인어공주(행복한 명작읽기 Grade1)</t>
  </si>
  <si>
    <t>명태가 노가리를 까니, 북어냐 동태냐</t>
  </si>
  <si>
    <t xml:space="preserve">소나무가 무성하니 잣나무도 어우렁더우렁 </t>
  </si>
  <si>
    <t>미녀와 야수(행복한 명작읽기 Grade1)</t>
  </si>
  <si>
    <t>풀빛</t>
  </si>
  <si>
    <t>팜파스</t>
  </si>
  <si>
    <t>돌베개</t>
  </si>
  <si>
    <t>창비</t>
  </si>
  <si>
    <t>정해영</t>
  </si>
  <si>
    <t>이한승</t>
  </si>
  <si>
    <t>김대호</t>
  </si>
  <si>
    <t>시공사</t>
  </si>
  <si>
    <t>비룡소</t>
  </si>
  <si>
    <t>손흥민</t>
  </si>
  <si>
    <t>다봄</t>
  </si>
  <si>
    <t>저자</t>
  </si>
  <si>
    <t>살림터</t>
  </si>
  <si>
    <t>유성혜</t>
  </si>
  <si>
    <t>이애실</t>
  </si>
  <si>
    <t>별숲</t>
  </si>
  <si>
    <t>이임하</t>
  </si>
  <si>
    <t>시금치</t>
  </si>
  <si>
    <t>아르테</t>
  </si>
  <si>
    <t>출판사</t>
  </si>
  <si>
    <t>강호진</t>
  </si>
  <si>
    <t>강진원</t>
  </si>
  <si>
    <t>이송현</t>
  </si>
  <si>
    <t>고동현</t>
  </si>
  <si>
    <t>강한나</t>
  </si>
  <si>
    <t>베리북</t>
  </si>
  <si>
    <t>다락원</t>
  </si>
  <si>
    <t>지노</t>
  </si>
  <si>
    <t>정약용</t>
  </si>
  <si>
    <t>오선화</t>
  </si>
  <si>
    <t>역락</t>
  </si>
  <si>
    <t>위고</t>
  </si>
  <si>
    <t>눌와</t>
  </si>
  <si>
    <t>궤도</t>
  </si>
  <si>
    <t>이문연</t>
  </si>
  <si>
    <t>김정훈</t>
  </si>
  <si>
    <t>빅반</t>
  </si>
  <si>
    <t>큐티엠</t>
  </si>
  <si>
    <t>변택주</t>
  </si>
  <si>
    <t>송현수</t>
  </si>
  <si>
    <t>노성두</t>
  </si>
  <si>
    <t>김혼비</t>
  </si>
  <si>
    <t>인디고</t>
  </si>
  <si>
    <t>제철소</t>
  </si>
  <si>
    <t>홍상표</t>
  </si>
  <si>
    <t>김정애</t>
  </si>
  <si>
    <t>박미경</t>
  </si>
  <si>
    <t>김양재</t>
  </si>
  <si>
    <t>김주희</t>
  </si>
  <si>
    <t>김동규</t>
  </si>
  <si>
    <t>현정란</t>
  </si>
  <si>
    <t>유성호</t>
  </si>
  <si>
    <t>김성현</t>
  </si>
  <si>
    <t>이윤기</t>
  </si>
  <si>
    <t>이성모</t>
  </si>
  <si>
    <t>홍부용</t>
  </si>
  <si>
    <t>김신</t>
  </si>
  <si>
    <t>김동진</t>
  </si>
  <si>
    <t>이주은</t>
  </si>
  <si>
    <t>류츠신</t>
  </si>
  <si>
    <t>파피에</t>
  </si>
  <si>
    <t>이현화</t>
  </si>
  <si>
    <t>정수진</t>
  </si>
  <si>
    <t>정브르</t>
  </si>
  <si>
    <t>시대인</t>
  </si>
  <si>
    <t>손주현</t>
  </si>
  <si>
    <t>정혜민</t>
  </si>
  <si>
    <t>권용찬</t>
  </si>
  <si>
    <t>적경</t>
  </si>
  <si>
    <t>김성우</t>
  </si>
  <si>
    <t>박현경</t>
  </si>
  <si>
    <t>소피반</t>
  </si>
  <si>
    <t>윤상림</t>
  </si>
  <si>
    <t>그림씨</t>
  </si>
  <si>
    <t>이충환</t>
  </si>
  <si>
    <t>은유</t>
  </si>
  <si>
    <t>선안나</t>
  </si>
  <si>
    <t>진형진</t>
  </si>
  <si>
    <t>유윤한</t>
  </si>
  <si>
    <t>한길</t>
  </si>
  <si>
    <t>김육훈</t>
  </si>
  <si>
    <t>지오북</t>
  </si>
  <si>
    <t>정연심</t>
  </si>
  <si>
    <t>정창훈</t>
  </si>
  <si>
    <t>이로</t>
  </si>
  <si>
    <t>서윤영</t>
  </si>
  <si>
    <t>김형근</t>
  </si>
  <si>
    <t>이상실</t>
  </si>
  <si>
    <t>우석영</t>
  </si>
  <si>
    <t>권오상</t>
  </si>
  <si>
    <t>구민정</t>
  </si>
  <si>
    <t>김상협</t>
  </si>
  <si>
    <t>김도희</t>
  </si>
  <si>
    <t>서의동</t>
  </si>
  <si>
    <t>이상수</t>
  </si>
  <si>
    <t>박영수</t>
  </si>
  <si>
    <t>정명섭</t>
  </si>
  <si>
    <t>한동윤</t>
  </si>
  <si>
    <t>뭉크</t>
  </si>
  <si>
    <t>홍성일</t>
  </si>
  <si>
    <t>황진규</t>
  </si>
  <si>
    <t>김준</t>
  </si>
  <si>
    <t>정재승</t>
  </si>
  <si>
    <t>세계사</t>
  </si>
  <si>
    <t>분도</t>
  </si>
  <si>
    <t>이마</t>
  </si>
  <si>
    <t>라제기</t>
  </si>
  <si>
    <t>신프로</t>
  </si>
  <si>
    <t>박태균</t>
  </si>
  <si>
    <t>소동</t>
  </si>
  <si>
    <t>김용규</t>
  </si>
  <si>
    <t>최종규</t>
  </si>
  <si>
    <t>외톨이</t>
  </si>
  <si>
    <t>강변구</t>
  </si>
  <si>
    <t>학고재</t>
  </si>
  <si>
    <t>미래엔</t>
  </si>
  <si>
    <t>파수꾼</t>
  </si>
  <si>
    <t>김흥식</t>
  </si>
  <si>
    <t>이은철</t>
  </si>
  <si>
    <t>황농문</t>
  </si>
  <si>
    <t>안형모</t>
  </si>
  <si>
    <t>조원재</t>
  </si>
  <si>
    <t>한정희</t>
  </si>
  <si>
    <t>백승주</t>
  </si>
  <si>
    <t>최진태</t>
  </si>
  <si>
    <t>김형진</t>
  </si>
  <si>
    <t>고우영</t>
  </si>
  <si>
    <t>구해줘</t>
  </si>
  <si>
    <t>나무</t>
  </si>
  <si>
    <t>정운현</t>
  </si>
  <si>
    <t>한준호</t>
  </si>
  <si>
    <t>열림원</t>
  </si>
  <si>
    <t>그물코</t>
  </si>
  <si>
    <t>예솔</t>
  </si>
  <si>
    <t>흰별소</t>
  </si>
  <si>
    <t>낮은산</t>
  </si>
  <si>
    <t>다림</t>
  </si>
  <si>
    <t>대성당</t>
  </si>
  <si>
    <t>미세기</t>
  </si>
  <si>
    <t>다른</t>
  </si>
  <si>
    <t>더숲</t>
  </si>
  <si>
    <t>탐</t>
  </si>
  <si>
    <t>지성사</t>
  </si>
  <si>
    <t>봄나무</t>
  </si>
  <si>
    <t>내일</t>
  </si>
  <si>
    <t>채우리</t>
  </si>
  <si>
    <t>바우솔</t>
  </si>
  <si>
    <t>북멘토</t>
  </si>
  <si>
    <t>책세상</t>
  </si>
  <si>
    <t>해오름</t>
  </si>
  <si>
    <t>해나무</t>
  </si>
  <si>
    <t>새터</t>
  </si>
  <si>
    <t>평사리</t>
  </si>
  <si>
    <t>프레임</t>
  </si>
  <si>
    <t>라의눈</t>
  </si>
  <si>
    <t>사계절</t>
  </si>
  <si>
    <t>단비</t>
  </si>
  <si>
    <t>양철북</t>
  </si>
  <si>
    <t>윌북</t>
  </si>
  <si>
    <t>총액</t>
  </si>
  <si>
    <t>공명</t>
  </si>
  <si>
    <t>어른</t>
  </si>
  <si>
    <t>샘터</t>
  </si>
  <si>
    <t>권희린</t>
  </si>
  <si>
    <t>임성훈</t>
  </si>
  <si>
    <t>조현용</t>
  </si>
  <si>
    <t>한울림</t>
  </si>
  <si>
    <t>보림</t>
  </si>
  <si>
    <t>샘터사</t>
  </si>
  <si>
    <t>반니</t>
  </si>
  <si>
    <t>보리</t>
  </si>
  <si>
    <t>그린북</t>
  </si>
  <si>
    <t>두레</t>
  </si>
  <si>
    <t>씨드북</t>
  </si>
  <si>
    <t>이경덕</t>
  </si>
  <si>
    <t>나무야</t>
  </si>
  <si>
    <t>권재원</t>
  </si>
  <si>
    <t>궁리</t>
  </si>
  <si>
    <t>사파리</t>
  </si>
  <si>
    <t>길</t>
  </si>
  <si>
    <t>김무</t>
  </si>
  <si>
    <t>안광복</t>
  </si>
  <si>
    <t>이두현</t>
  </si>
  <si>
    <t>라임</t>
  </si>
  <si>
    <t>김용관</t>
  </si>
  <si>
    <t>83일</t>
  </si>
  <si>
    <t>논장</t>
  </si>
  <si>
    <t>산하</t>
  </si>
  <si>
    <t>거인</t>
  </si>
  <si>
    <t>토토북</t>
  </si>
  <si>
    <t>스콜라</t>
  </si>
  <si>
    <t>크래들</t>
  </si>
  <si>
    <t>작은숲</t>
  </si>
  <si>
    <t>찰리북</t>
  </si>
  <si>
    <t>김선영</t>
  </si>
  <si>
    <t>박이정</t>
  </si>
  <si>
    <t>왕수펀</t>
  </si>
  <si>
    <t>천정환</t>
  </si>
  <si>
    <t>최태성</t>
  </si>
  <si>
    <t>물망초</t>
  </si>
  <si>
    <t>김향금</t>
  </si>
  <si>
    <t>김정민</t>
  </si>
  <si>
    <t>류충</t>
  </si>
  <si>
    <t>아시아</t>
  </si>
  <si>
    <t>구정은</t>
  </si>
  <si>
    <t>MID</t>
  </si>
  <si>
    <t>최유정</t>
  </si>
  <si>
    <t>심옥주</t>
  </si>
  <si>
    <t>나흘</t>
  </si>
  <si>
    <t>작가</t>
  </si>
  <si>
    <t>편지</t>
  </si>
  <si>
    <t>신지영</t>
  </si>
  <si>
    <t>한길사</t>
  </si>
  <si>
    <t>류수열</t>
  </si>
  <si>
    <t>임종업</t>
  </si>
  <si>
    <t>김승섭</t>
  </si>
  <si>
    <t>설민석</t>
  </si>
  <si>
    <t>박민아</t>
  </si>
  <si>
    <t>티티</t>
  </si>
  <si>
    <t>조정래</t>
  </si>
  <si>
    <t>이종학</t>
  </si>
  <si>
    <t>정목</t>
  </si>
  <si>
    <t>미니</t>
  </si>
  <si>
    <t>권오길</t>
  </si>
  <si>
    <t>몽유록</t>
  </si>
  <si>
    <t>류쉬에</t>
  </si>
  <si>
    <t>정영문</t>
  </si>
  <si>
    <t>김경준</t>
  </si>
  <si>
    <t>문광연</t>
  </si>
  <si>
    <t>춘향전</t>
  </si>
  <si>
    <t>김영화</t>
  </si>
  <si>
    <t>최관하</t>
  </si>
  <si>
    <t>육인선</t>
  </si>
  <si>
    <t>노유다</t>
  </si>
  <si>
    <t>김초엽</t>
  </si>
  <si>
    <t>함정선</t>
  </si>
  <si>
    <t>박진형</t>
  </si>
  <si>
    <t>밍모</t>
  </si>
  <si>
    <t>산지니</t>
  </si>
  <si>
    <t>박은봉</t>
  </si>
  <si>
    <t>이국주</t>
  </si>
  <si>
    <t>김황</t>
  </si>
  <si>
    <t>김경주</t>
  </si>
  <si>
    <t>분노1</t>
  </si>
  <si>
    <t>허블</t>
  </si>
  <si>
    <t>민음사</t>
  </si>
  <si>
    <t>김현정</t>
  </si>
  <si>
    <t>언어</t>
  </si>
  <si>
    <t>성적표</t>
  </si>
  <si>
    <t>로그인</t>
  </si>
  <si>
    <t>남궁산</t>
  </si>
  <si>
    <t>오찬호</t>
  </si>
  <si>
    <t>정여울</t>
  </si>
  <si>
    <t>신동흔</t>
  </si>
  <si>
    <t>꿈결</t>
  </si>
  <si>
    <t>박유나</t>
  </si>
  <si>
    <t>최나미</t>
  </si>
  <si>
    <t>종교</t>
  </si>
  <si>
    <t>양소영</t>
  </si>
  <si>
    <t>이경혜</t>
  </si>
  <si>
    <t>문학</t>
  </si>
  <si>
    <t>정지훈</t>
  </si>
  <si>
    <t>정수임</t>
  </si>
  <si>
    <t>듀얼드</t>
  </si>
  <si>
    <t>정재윤</t>
  </si>
  <si>
    <t>해와비</t>
  </si>
  <si>
    <t>비채</t>
  </si>
  <si>
    <t>책마루</t>
  </si>
  <si>
    <t>윤철규</t>
  </si>
  <si>
    <t>남동욱</t>
  </si>
  <si>
    <t>전형일</t>
  </si>
  <si>
    <t>김유석</t>
  </si>
  <si>
    <t>정부희</t>
  </si>
  <si>
    <t>이진명</t>
  </si>
  <si>
    <t>이은재</t>
  </si>
  <si>
    <t>이일수</t>
  </si>
  <si>
    <t>박기복</t>
  </si>
  <si>
    <t>박선생</t>
  </si>
  <si>
    <t>청년사</t>
  </si>
  <si>
    <t>분노2</t>
  </si>
  <si>
    <t>맹&amp;앵</t>
  </si>
  <si>
    <t>북센스</t>
  </si>
  <si>
    <t>백승선</t>
  </si>
  <si>
    <t>검둥소</t>
  </si>
  <si>
    <t>김이경</t>
  </si>
  <si>
    <t>최선경</t>
  </si>
  <si>
    <t>공우석</t>
  </si>
  <si>
    <t>박경리</t>
  </si>
  <si>
    <t>알마</t>
  </si>
  <si>
    <t>김영사</t>
  </si>
  <si>
    <t>큰벗</t>
  </si>
  <si>
    <t>청조사</t>
  </si>
  <si>
    <t>놀</t>
  </si>
  <si>
    <t>나라말</t>
  </si>
  <si>
    <t>서화교</t>
  </si>
  <si>
    <t>박현정</t>
  </si>
  <si>
    <t>유은실</t>
  </si>
  <si>
    <t>조남주</t>
  </si>
  <si>
    <t>예담</t>
  </si>
  <si>
    <t>최은영</t>
  </si>
  <si>
    <t>고영</t>
  </si>
  <si>
    <t>박진영</t>
  </si>
  <si>
    <t>해냄</t>
  </si>
  <si>
    <t>리젬</t>
  </si>
  <si>
    <t>김민석</t>
  </si>
  <si>
    <t>김경선</t>
  </si>
  <si>
    <t>이태용</t>
  </si>
  <si>
    <t>북뱅크</t>
  </si>
  <si>
    <t>김애란</t>
  </si>
  <si>
    <t>선푸위</t>
  </si>
  <si>
    <t>맏이</t>
  </si>
  <si>
    <t>칼자국</t>
  </si>
  <si>
    <t>표명희</t>
  </si>
  <si>
    <t>태지원</t>
  </si>
  <si>
    <t>전승민</t>
  </si>
  <si>
    <t>김태호</t>
  </si>
  <si>
    <t>아르볼</t>
  </si>
  <si>
    <t>박선주</t>
  </si>
  <si>
    <t>문지현</t>
  </si>
  <si>
    <t>김혜진</t>
  </si>
  <si>
    <t>정정희</t>
  </si>
  <si>
    <t>박균호</t>
  </si>
  <si>
    <t>보누스</t>
  </si>
  <si>
    <t>오승현</t>
  </si>
  <si>
    <t>양지열</t>
  </si>
  <si>
    <t>한정영</t>
  </si>
  <si>
    <t>박현희</t>
  </si>
  <si>
    <t>이영숙</t>
  </si>
  <si>
    <t>인디북</t>
  </si>
  <si>
    <t>장유위</t>
  </si>
  <si>
    <t>황순원</t>
  </si>
  <si>
    <t>최재천</t>
  </si>
  <si>
    <t>철학</t>
  </si>
  <si>
    <t>서유재</t>
  </si>
  <si>
    <t>송영심</t>
  </si>
  <si>
    <t>최원형</t>
  </si>
  <si>
    <t>뜨인돌</t>
  </si>
  <si>
    <t>역사</t>
  </si>
  <si>
    <t>총류</t>
  </si>
  <si>
    <t>이영란</t>
  </si>
  <si>
    <t>추정경</t>
  </si>
  <si>
    <t>설흔</t>
  </si>
  <si>
    <t>단어장</t>
  </si>
  <si>
    <t>홍시</t>
  </si>
  <si>
    <t>윤덕노</t>
  </si>
  <si>
    <t>김소연</t>
  </si>
  <si>
    <t>정은</t>
  </si>
  <si>
    <t>이꽃님</t>
  </si>
  <si>
    <t>박혁</t>
  </si>
  <si>
    <t>이광식</t>
  </si>
  <si>
    <t>이동민</t>
  </si>
  <si>
    <t xml:space="preserve">박사 </t>
  </si>
  <si>
    <t>유유</t>
  </si>
  <si>
    <t>송용구</t>
  </si>
  <si>
    <t>박상률</t>
  </si>
  <si>
    <t>보다</t>
  </si>
  <si>
    <t>이와우</t>
  </si>
  <si>
    <t>김중미</t>
  </si>
  <si>
    <t>문우일</t>
  </si>
  <si>
    <t>을파소</t>
  </si>
  <si>
    <t>모모</t>
  </si>
  <si>
    <t>글담</t>
  </si>
  <si>
    <t>이상권</t>
  </si>
  <si>
    <t>길찾기</t>
  </si>
  <si>
    <t>RHK</t>
  </si>
  <si>
    <t>구경미</t>
  </si>
  <si>
    <t>상수리</t>
  </si>
  <si>
    <t>신근영</t>
  </si>
  <si>
    <t>서동애</t>
  </si>
  <si>
    <t>최원석</t>
  </si>
  <si>
    <t>도가니</t>
  </si>
  <si>
    <t>홍익희</t>
  </si>
  <si>
    <t>책빛</t>
  </si>
  <si>
    <t>김용안</t>
  </si>
  <si>
    <t>미래인</t>
  </si>
  <si>
    <t>바다소</t>
  </si>
  <si>
    <t>한기호</t>
  </si>
  <si>
    <t>장혜서</t>
  </si>
  <si>
    <t>북파크</t>
  </si>
  <si>
    <t>이룸</t>
  </si>
  <si>
    <t>김혜정</t>
  </si>
  <si>
    <t>봄풀</t>
  </si>
  <si>
    <t>소나기</t>
  </si>
  <si>
    <t>문명식</t>
  </si>
  <si>
    <t>손도끼</t>
  </si>
  <si>
    <t>북로드</t>
  </si>
  <si>
    <t>걷다</t>
  </si>
  <si>
    <t>정예림</t>
  </si>
  <si>
    <t>박정호</t>
  </si>
  <si>
    <t>재승</t>
  </si>
  <si>
    <t>달리</t>
  </si>
  <si>
    <t>구병모</t>
  </si>
  <si>
    <t>이숲</t>
  </si>
  <si>
    <t>구덩이</t>
  </si>
  <si>
    <t>이희영</t>
  </si>
  <si>
    <t>장기려</t>
  </si>
  <si>
    <t>이한음</t>
  </si>
  <si>
    <t>한겨레</t>
  </si>
  <si>
    <t>공지영</t>
  </si>
  <si>
    <t>정해왕</t>
  </si>
  <si>
    <t>바다</t>
  </si>
  <si>
    <t>스쿼시</t>
  </si>
  <si>
    <t>김상훈</t>
  </si>
  <si>
    <t>소담</t>
  </si>
  <si>
    <t>이현수</t>
  </si>
  <si>
    <t>탈무드</t>
  </si>
  <si>
    <t>페인트</t>
  </si>
  <si>
    <t>꽃삽</t>
  </si>
  <si>
    <t>강안</t>
  </si>
  <si>
    <t>임이랑</t>
  </si>
  <si>
    <t>책담</t>
  </si>
  <si>
    <t>한림</t>
  </si>
  <si>
    <t>데미안</t>
  </si>
  <si>
    <t>김혜형</t>
  </si>
  <si>
    <t>바른사</t>
  </si>
  <si>
    <t>이상</t>
  </si>
  <si>
    <t>김용운</t>
  </si>
  <si>
    <t>지상사</t>
  </si>
  <si>
    <t>김규림</t>
  </si>
  <si>
    <t>따비</t>
  </si>
  <si>
    <t>호밀밭</t>
  </si>
  <si>
    <t>도요새</t>
  </si>
  <si>
    <t>에밀</t>
  </si>
  <si>
    <t>김시천</t>
  </si>
  <si>
    <t>서울역</t>
  </si>
  <si>
    <t>징비록</t>
  </si>
  <si>
    <t>김드리</t>
  </si>
  <si>
    <t>조현석</t>
  </si>
  <si>
    <t>게단</t>
  </si>
  <si>
    <t>이너북</t>
  </si>
  <si>
    <t xml:space="preserve">정목 </t>
  </si>
  <si>
    <t>문버드</t>
  </si>
  <si>
    <t>부키</t>
  </si>
  <si>
    <t>한티재</t>
  </si>
  <si>
    <t>베틀북</t>
  </si>
  <si>
    <t>흔</t>
  </si>
  <si>
    <t>안덕자</t>
  </si>
  <si>
    <t>유영근</t>
  </si>
  <si>
    <t>이효종</t>
  </si>
  <si>
    <t>청림</t>
  </si>
  <si>
    <t>밥북</t>
  </si>
  <si>
    <t>노경실</t>
  </si>
  <si>
    <t>선스시</t>
  </si>
  <si>
    <t>송용진</t>
  </si>
  <si>
    <t>김혜영</t>
  </si>
  <si>
    <t>플루토</t>
  </si>
  <si>
    <t>유미선</t>
  </si>
  <si>
    <t>마티</t>
  </si>
  <si>
    <t>이주경</t>
  </si>
  <si>
    <t>김형찬</t>
  </si>
  <si>
    <t>장한업</t>
  </si>
  <si>
    <t>최지현</t>
  </si>
  <si>
    <t>어가</t>
  </si>
  <si>
    <t>진경옥</t>
  </si>
  <si>
    <t>성안당</t>
  </si>
  <si>
    <t>박돈규</t>
  </si>
  <si>
    <t>이철재</t>
  </si>
  <si>
    <t>민경찬</t>
  </si>
  <si>
    <t>이효분</t>
  </si>
  <si>
    <t>윤정선</t>
  </si>
  <si>
    <t>몽테뉴</t>
  </si>
  <si>
    <t>이민희</t>
  </si>
  <si>
    <t>명진</t>
  </si>
  <si>
    <t>정진호</t>
  </si>
  <si>
    <t>남무성</t>
  </si>
  <si>
    <t>금난새</t>
  </si>
  <si>
    <t>편집부</t>
  </si>
  <si>
    <t>서장혁</t>
  </si>
  <si>
    <t>김문희</t>
  </si>
  <si>
    <t>스캔</t>
  </si>
  <si>
    <t>십번기</t>
  </si>
  <si>
    <t>최진영</t>
  </si>
  <si>
    <t>별의별</t>
  </si>
  <si>
    <t>안승철</t>
  </si>
  <si>
    <t>김정희</t>
  </si>
  <si>
    <t>까치</t>
  </si>
  <si>
    <t>스코어</t>
  </si>
  <si>
    <t>리먀오</t>
  </si>
  <si>
    <t>이희수</t>
  </si>
  <si>
    <t>스웨터</t>
  </si>
  <si>
    <t>동녘</t>
  </si>
  <si>
    <t>박소영</t>
  </si>
  <si>
    <t>호정언</t>
  </si>
  <si>
    <t>진정일</t>
  </si>
  <si>
    <t>선인장</t>
  </si>
  <si>
    <t>길벗</t>
  </si>
  <si>
    <t>석류</t>
  </si>
  <si>
    <t>예술</t>
  </si>
  <si>
    <t>다연</t>
  </si>
  <si>
    <t>승산</t>
  </si>
  <si>
    <t>김선희</t>
  </si>
  <si>
    <t>난다</t>
  </si>
  <si>
    <t>부수</t>
  </si>
  <si>
    <t>IVP</t>
  </si>
  <si>
    <t>푸른숲</t>
  </si>
  <si>
    <t>분류</t>
  </si>
  <si>
    <t>번호</t>
  </si>
  <si>
    <t>000</t>
  </si>
  <si>
    <t>김진명</t>
  </si>
  <si>
    <t>한울</t>
  </si>
  <si>
    <t>합계</t>
  </si>
  <si>
    <t>윤진</t>
  </si>
  <si>
    <t>이승구</t>
  </si>
  <si>
    <t>한화</t>
  </si>
  <si>
    <t>금액</t>
  </si>
  <si>
    <t>추수밭</t>
  </si>
  <si>
    <t>엄정순</t>
  </si>
  <si>
    <t>단권</t>
  </si>
  <si>
    <t>예경</t>
  </si>
  <si>
    <t>홍상하</t>
  </si>
  <si>
    <t>나행주</t>
  </si>
  <si>
    <t>공규택</t>
  </si>
  <si>
    <t>홍종건</t>
  </si>
  <si>
    <t>김호철</t>
  </si>
  <si>
    <t>들녘</t>
  </si>
  <si>
    <t>이종열</t>
  </si>
  <si>
    <t>갤리온</t>
  </si>
  <si>
    <t>서명</t>
  </si>
  <si>
    <t>민은기</t>
  </si>
  <si>
    <t>조윤범</t>
  </si>
  <si>
    <t>엘리</t>
  </si>
  <si>
    <t>완득이</t>
  </si>
  <si>
    <t>폴리나</t>
  </si>
  <si>
    <t>김종인</t>
  </si>
  <si>
    <t>이성재</t>
  </si>
  <si>
    <t>이주항</t>
  </si>
  <si>
    <t>조석연</t>
  </si>
  <si>
    <t>윤영준</t>
  </si>
  <si>
    <t>박성배</t>
  </si>
  <si>
    <t>새움</t>
  </si>
  <si>
    <t>지슬</t>
  </si>
  <si>
    <t>그린비</t>
  </si>
  <si>
    <t>예문당</t>
  </si>
  <si>
    <t>조병선</t>
  </si>
  <si>
    <t>박광수</t>
  </si>
  <si>
    <t>주대창</t>
  </si>
  <si>
    <t>현암사</t>
  </si>
  <si>
    <t>학지사</t>
  </si>
  <si>
    <t>한언</t>
  </si>
  <si>
    <t>김금희</t>
  </si>
  <si>
    <t>양문</t>
  </si>
  <si>
    <t>오종우</t>
  </si>
  <si>
    <t>비율</t>
  </si>
  <si>
    <t>이덕희</t>
  </si>
  <si>
    <t>홍익</t>
  </si>
  <si>
    <t>열화당</t>
  </si>
  <si>
    <t>지앤선</t>
  </si>
  <si>
    <t>노란집</t>
  </si>
  <si>
    <t>파라나</t>
  </si>
  <si>
    <t>미진사</t>
  </si>
  <si>
    <t>경문사</t>
  </si>
  <si>
    <t>여백</t>
  </si>
  <si>
    <t>북랩</t>
  </si>
  <si>
    <t>세창</t>
  </si>
  <si>
    <t>서락</t>
  </si>
  <si>
    <t>청미래</t>
  </si>
  <si>
    <t>불광</t>
  </si>
  <si>
    <t>변두리</t>
  </si>
  <si>
    <t>소나무</t>
  </si>
  <si>
    <t>생명</t>
  </si>
  <si>
    <t>파피용</t>
  </si>
  <si>
    <t>핵교</t>
  </si>
  <si>
    <t>행간</t>
  </si>
  <si>
    <t>인간</t>
  </si>
  <si>
    <t>불안</t>
  </si>
  <si>
    <t>민음인</t>
  </si>
  <si>
    <t>상상</t>
  </si>
  <si>
    <t>세경</t>
  </si>
  <si>
    <t>작은길</t>
  </si>
  <si>
    <t>군주론</t>
  </si>
  <si>
    <t>토트</t>
  </si>
  <si>
    <t>이매진</t>
  </si>
  <si>
    <t>리수</t>
  </si>
  <si>
    <t>자리</t>
  </si>
  <si>
    <t>말글터</t>
  </si>
  <si>
    <t>최지혜</t>
  </si>
  <si>
    <t>하미현</t>
  </si>
  <si>
    <t>김성헌</t>
  </si>
  <si>
    <t>방윤희</t>
  </si>
  <si>
    <t>이서원</t>
  </si>
  <si>
    <t>京文社</t>
  </si>
  <si>
    <t>평단</t>
  </si>
  <si>
    <t>믿음인</t>
  </si>
  <si>
    <t>톡톡톡</t>
  </si>
  <si>
    <t>조지영</t>
  </si>
  <si>
    <t>김산하</t>
  </si>
  <si>
    <t>임정은</t>
  </si>
  <si>
    <t>김우재</t>
  </si>
  <si>
    <t>이레</t>
  </si>
  <si>
    <t>심포니</t>
  </si>
  <si>
    <t>역사ⓔ</t>
  </si>
  <si>
    <t>최열</t>
  </si>
  <si>
    <t>이주영</t>
  </si>
  <si>
    <t>묻다</t>
  </si>
  <si>
    <t>시크릿</t>
  </si>
  <si>
    <t>류은숙</t>
  </si>
  <si>
    <t>창해</t>
  </si>
  <si>
    <t>텍스트</t>
  </si>
  <si>
    <t>바틀비</t>
  </si>
  <si>
    <t>로도스</t>
  </si>
  <si>
    <t>강석기</t>
  </si>
  <si>
    <t>정다운</t>
  </si>
  <si>
    <t>서민</t>
  </si>
  <si>
    <t>김성호</t>
  </si>
  <si>
    <t>유재혁</t>
  </si>
  <si>
    <t>유상우</t>
  </si>
  <si>
    <t>뺑덕</t>
  </si>
  <si>
    <t>박일환</t>
  </si>
  <si>
    <t>삼천리</t>
  </si>
  <si>
    <t>심영옥</t>
  </si>
  <si>
    <t>이정모</t>
  </si>
  <si>
    <t>박지원</t>
  </si>
  <si>
    <t>끌레마</t>
  </si>
  <si>
    <t>류태형</t>
  </si>
  <si>
    <t>송지원</t>
  </si>
  <si>
    <t>숨</t>
  </si>
  <si>
    <t>양경화</t>
  </si>
  <si>
    <t>박하</t>
  </si>
  <si>
    <t>손일락</t>
  </si>
  <si>
    <t>혜지원</t>
  </si>
  <si>
    <t>홍성남</t>
  </si>
  <si>
    <t>미호</t>
  </si>
  <si>
    <t>장홍제</t>
  </si>
  <si>
    <t>김치영</t>
  </si>
  <si>
    <t>아자</t>
  </si>
  <si>
    <t>박창범</t>
  </si>
  <si>
    <t>심창섭</t>
  </si>
  <si>
    <t>김재훈</t>
  </si>
  <si>
    <t>이지유</t>
  </si>
  <si>
    <t>유나</t>
  </si>
  <si>
    <t>정종목</t>
  </si>
  <si>
    <t>북핀</t>
  </si>
  <si>
    <t>살림</t>
  </si>
  <si>
    <t>김상욱</t>
  </si>
  <si>
    <t>김준혁</t>
  </si>
  <si>
    <t>바움</t>
  </si>
  <si>
    <t>이김</t>
  </si>
  <si>
    <t>법륜</t>
  </si>
  <si>
    <t>라온북</t>
  </si>
  <si>
    <t>김미경</t>
  </si>
  <si>
    <t>정인섭</t>
  </si>
  <si>
    <t>서경식</t>
  </si>
  <si>
    <t>배나영</t>
  </si>
  <si>
    <t>문학수</t>
  </si>
  <si>
    <t>이장직</t>
  </si>
  <si>
    <t>황병기</t>
  </si>
  <si>
    <t>최영옥</t>
  </si>
  <si>
    <t>황영관</t>
  </si>
  <si>
    <t>포노</t>
  </si>
  <si>
    <t>김지혜</t>
  </si>
  <si>
    <t>달</t>
  </si>
  <si>
    <t>이랑</t>
  </si>
  <si>
    <t>김학민</t>
  </si>
  <si>
    <t>윤호준</t>
  </si>
  <si>
    <t>숲</t>
  </si>
  <si>
    <t>이용숙</t>
  </si>
  <si>
    <t>이병률</t>
  </si>
  <si>
    <t>박성만</t>
  </si>
  <si>
    <t>김진희</t>
  </si>
  <si>
    <t>서영숙</t>
  </si>
  <si>
    <t>열대림</t>
  </si>
  <si>
    <t>안동림</t>
  </si>
  <si>
    <t>재인</t>
  </si>
  <si>
    <t>백세희</t>
  </si>
  <si>
    <t>이은용</t>
  </si>
  <si>
    <t>이스안</t>
  </si>
  <si>
    <t>누가 내 소프트웨어를 훔쳐 갔지?</t>
  </si>
  <si>
    <t>이토록 공부가 재미있어지는 순간</t>
  </si>
  <si>
    <t>셜록 홈즈 E 베스트 컬렉션 C</t>
  </si>
  <si>
    <t>핀과 제이크의 어드벤처 타임. 6</t>
  </si>
  <si>
    <t>우리가 몰랐던 우리음악 이야기</t>
  </si>
  <si>
    <t>떡볶이를 두고, 방정식을 먹다</t>
  </si>
  <si>
    <t>앨비의 또 다른 세계를 찾아서</t>
  </si>
  <si>
    <t>토닥토닥 성교육, 혼자 고민하지 마</t>
  </si>
  <si>
    <t>옛이야기 들썩 우리 음악 얼쑤</t>
  </si>
  <si>
    <t>지구 온난화, 어떻게 해결할까?</t>
  </si>
  <si>
    <t>10대를 위한 서양미술사. 2</t>
  </si>
  <si>
    <t>일빵빵 스토리가 있는 영어회화. 4</t>
  </si>
  <si>
    <t>외계인을 찾는 지구인을 위한 안내서</t>
  </si>
  <si>
    <t>칼 세이건 지음 ;홍승수 옮김</t>
  </si>
  <si>
    <t>제인 볼링 지음 ;이재경 옮김</t>
  </si>
  <si>
    <t>경연 - 평화로운 나라로 가는 길</t>
  </si>
  <si>
    <t>도마뱀의 발바닥은 신기한 테이프</t>
  </si>
  <si>
    <t>화학이 진짜 마술이라고? - 화학</t>
  </si>
  <si>
    <t>(이창호의)도전! 초·중급 맥. 9</t>
  </si>
  <si>
    <t>롤란트 크나우어, 케르스틴 피어링</t>
  </si>
  <si>
    <t>환경호르몬, 어떻게 해결할까?</t>
  </si>
  <si>
    <t>노빈손 조선 최고의 무역왕이 되다</t>
  </si>
  <si>
    <t>왜 일본에 사무라이가 등장했을까?</t>
  </si>
  <si>
    <t>파스칼 부쉬에, 카트린 루아조</t>
  </si>
  <si>
    <t>NPO법인 일본하우스클리닝협회</t>
  </si>
  <si>
    <t>이윤기의 그리스 로마 신화. 4</t>
  </si>
  <si>
    <t>실은 나도 과학이 알고 싶었어. 1</t>
  </si>
  <si>
    <t>(청소년을 위한) 독서 에세이</t>
  </si>
  <si>
    <t>KBS 파노라마 &lt;신의 뇌&gt; 제작팀</t>
  </si>
  <si>
    <t>프랭크 아인슈타인과 반물질 모터</t>
  </si>
  <si>
    <t>패션모델 송경아, 뉴욕을 훔치다</t>
  </si>
  <si>
    <t>고우영 삼국지(세트 전10권)</t>
  </si>
  <si>
    <t>새로 쓰는 우리말 꾸러미 사전</t>
  </si>
  <si>
    <t>로봇 박사 데니스 홍의 꿈 설계도</t>
  </si>
  <si>
    <t>10대에게 권하는 문자 이야기</t>
  </si>
  <si>
    <t>말랄라 유사프자이;퍼트리샤 매코믹</t>
  </si>
  <si>
    <t>생물인 정브르의 신기한 파충류 도감</t>
  </si>
  <si>
    <t>(어린이를 위한)아마존의 눈물</t>
  </si>
  <si>
    <t>일빵빵 스토리가 있는 영어회화. 1</t>
  </si>
  <si>
    <t>자비에-로랑 쁘띠 지음;윤예니 옮김</t>
  </si>
  <si>
    <t>음악회 가려면 정장 입어야 하나요</t>
  </si>
  <si>
    <t>과학으로 풀어보는 음악의 비밀</t>
  </si>
  <si>
    <t>10대와 통하는 생물학 이야기</t>
  </si>
  <si>
    <t>10대와 통하는 스포츠 이야기</t>
  </si>
  <si>
    <t>만화로 보는 비디오 게임의 역사</t>
  </si>
  <si>
    <t>죽고 싶지만 떡볶이는 먹고 싶어</t>
  </si>
  <si>
    <t>청소년을 위한 인공지능 해부도감</t>
  </si>
  <si>
    <t>해리포터를 영어로 읽어주는 책</t>
  </si>
  <si>
    <t>개와 고양이에 관한 작은 세계사</t>
  </si>
  <si>
    <t>셜록 홈즈 E 베스트 컬렉션 A</t>
  </si>
  <si>
    <t>세상 모든 음악가의 음악 이야기</t>
  </si>
  <si>
    <t>핀과 제이크의 어드벤처 타임. 5</t>
  </si>
  <si>
    <t>일빵빵 스토리가 있는 영어회화. 2</t>
  </si>
  <si>
    <t>쏭 내관의 재미있는 한국사 기행</t>
  </si>
  <si>
    <t>열여섯 그레타, 기후위기에 맞서다</t>
  </si>
  <si>
    <t>만화로 보는 하워드 진의 미국사</t>
  </si>
  <si>
    <t>가야금 명인 황병기의 논어 백가락</t>
  </si>
  <si>
    <t>스튜디오 지브리 리코더 컬렉션</t>
  </si>
  <si>
    <t>박재혁: 적의 심장에 폭탄을 던져라</t>
  </si>
  <si>
    <t>핀과 제이크의 어드벤처 타임. 2</t>
  </si>
  <si>
    <t>마시 시모프;캐럴 클라인 [공]지음</t>
  </si>
  <si>
    <t>금난새와 떠나는 클래식 여행. 2</t>
  </si>
  <si>
    <t>새로 쓰는 비슷한말 꾸러미 사전</t>
  </si>
  <si>
    <t>일빵빵 스토리가 있는 영어회화. 3</t>
  </si>
  <si>
    <t>아리랑. 8: 제3부 어둠의 산하</t>
  </si>
  <si>
    <t>나의 첫 세계사 여행 :중국 일본</t>
  </si>
  <si>
    <t>길고 짧은 건 대 봐야 아는 법</t>
  </si>
  <si>
    <t>십대를 위한 고전문학 사랑방. 3</t>
  </si>
  <si>
    <t xml:space="preserve">도마뱀의 발바닥은 신기한 테이프 </t>
  </si>
  <si>
    <t>핀과 제이크의 어드벤처 타임. 3</t>
  </si>
  <si>
    <t>진정일 교수, 詩에게 과학을 묻다</t>
  </si>
  <si>
    <t>단어로 읽는 5분 세계사 플러스</t>
  </si>
  <si>
    <t xml:space="preserve"> 어느 괴짜 선생님의 수학사전</t>
  </si>
  <si>
    <t>한국인의 열정으로 세계를 지휘하라</t>
  </si>
  <si>
    <t>나는 왜 정육점의 고기가 아닌가?</t>
  </si>
  <si>
    <t>질 볼트 테일러 지음, 장호연 옮김</t>
  </si>
  <si>
    <t>앨버트로스의 똥으로 만든 나라</t>
  </si>
  <si>
    <t>구사노 다키 지음 ;고향옥 옮김</t>
  </si>
  <si>
    <t xml:space="preserve">나는 여성이고, 독립운동가입니다 </t>
  </si>
  <si>
    <t>중학수학, 7가지 개념으로 끝낸다</t>
  </si>
  <si>
    <t>우리는 지금 미래를 걷고 있습니다</t>
  </si>
  <si>
    <t>나도 영어 잘하면 소원이 없겠네</t>
  </si>
  <si>
    <t>물리학자는 영화에서 과학을 본다</t>
  </si>
  <si>
    <t>수학 소녀의 비밀노트: 정수와 놀자</t>
  </si>
  <si>
    <t>윤동주 외 지음 ;이대욱 해설</t>
  </si>
  <si>
    <t>좋은균, 나쁜 균, 이상한 균</t>
  </si>
  <si>
    <t>릴리 레드베터,러니어 스콧 아이솜</t>
  </si>
  <si>
    <t>세상에서 가장 쉬운 양자역학 수업</t>
  </si>
  <si>
    <t>전국학교도서관담당교사 서울모임</t>
  </si>
  <si>
    <t>안희제: 독립운동 비밀자금 주식회사</t>
  </si>
  <si>
    <t>왜 그 이야기는 음악이 되었을까</t>
  </si>
  <si>
    <t>수학 소녀의 비밀노트: 식과 그래프</t>
  </si>
  <si>
    <t>과자로 맛보는 와삭바삭 프랑스 역사</t>
  </si>
  <si>
    <t>제인 구달;마크 베코프 [공]지음</t>
  </si>
  <si>
    <t>핀과 제이크의 어드벤처 타임. 4</t>
  </si>
  <si>
    <t>우리가 볼 수 없는 모든 빛. 1</t>
  </si>
  <si>
    <t>EBS &lt;최고의 교사&gt; 제작팀</t>
  </si>
  <si>
    <t>실은 나도 과학이 알고 싶었어 1</t>
  </si>
  <si>
    <t>디제잉의 모든 것, 이지디제잉</t>
  </si>
  <si>
    <t>공부가 좋아지는 허쌤의 공책 레시피</t>
  </si>
  <si>
    <t>롤란트 크나우어;케르스틴 피어링</t>
  </si>
  <si>
    <t>NHK 도카이무라 임계사고 취재반</t>
  </si>
  <si>
    <t>청양 교사 독서 모임 '간서치'</t>
  </si>
  <si>
    <t>나는 내가 죽었다고 생각했습니다</t>
  </si>
  <si>
    <t>미래를 꿈꾸는 엔지니어링 수업</t>
  </si>
  <si>
    <t>셜록 홈즈 E 베스트 컬렉션 B</t>
  </si>
  <si>
    <t>이윤기의 그리스 로마 신화. 1</t>
  </si>
  <si>
    <t>EBS &lt;학교란 무엇인가&gt; 제작팀</t>
  </si>
  <si>
    <t>왜 10대는 외모에 열광할까?</t>
  </si>
  <si>
    <t>아리랑. 9: 제3부 어둠의 산하</t>
  </si>
  <si>
    <t>수학 특성화 중학교 시즌2 : 3</t>
  </si>
  <si>
    <t>해리 데이비스 지음;타샤 튜더 그림</t>
  </si>
  <si>
    <t>청소년을 위한 이야기 한자성어사전</t>
  </si>
  <si>
    <t>가슴 뛰는 명문장을 외워 봐!</t>
  </si>
  <si>
    <t>(중학생을 위한)고사성어 만점공부법</t>
  </si>
  <si>
    <t>힙합은 어떻게 힙하게 됐을까?</t>
  </si>
  <si>
    <t>수학 소녀의 비밀노트: 수열의 광장</t>
  </si>
  <si>
    <t>물 위를 걷고 벽을 기어오르는 법</t>
  </si>
  <si>
    <t>저절로 몸에 새겨지는 몰입 영어</t>
  </si>
  <si>
    <t>무엇이 꿈이고 무엇이 꿈이 아니더냐</t>
  </si>
  <si>
    <t>비커 군과 친구들의 유쾌한 화학실험</t>
  </si>
  <si>
    <t>다음 세대를 위한 북한 안내서</t>
  </si>
  <si>
    <t>에너지 위기, 어떻게 해결할까?</t>
  </si>
  <si>
    <t>(내 꿈을 열어 주는)진로 독서</t>
  </si>
  <si>
    <t>에이드리언 코난 도일, 존 딕슨 카</t>
  </si>
  <si>
    <t>이자벨 부르니에;마르크 포티에</t>
  </si>
  <si>
    <t>세상에서 가장 재미있는 대수학</t>
  </si>
  <si>
    <t>어? 성경이 읽어지네!: 구약편</t>
  </si>
  <si>
    <t>바스티앙 비베스 지음;임순정 옮김</t>
  </si>
  <si>
    <t>지구촌 곳곳에 너의 손길이 필요해</t>
  </si>
  <si>
    <t>삼국유사 어디까지 읽어 봤니?</t>
  </si>
  <si>
    <t>렌세이 나미오카 글;최인자 옮김</t>
  </si>
  <si>
    <t>조선왕조실록에 숨어 있는 과학</t>
  </si>
  <si>
    <t>장자님, 욕심을 꼭 버려야 하나요?</t>
  </si>
  <si>
    <t>타이거 수사대 T.I.4. 3</t>
  </si>
  <si>
    <t>권수진;김성화 글;이수아 그림</t>
  </si>
  <si>
    <t>미야베 미유키 지음;김소연 옮김</t>
  </si>
  <si>
    <t>섀도우 헌터스. 1: 뼈의 도시</t>
  </si>
  <si>
    <t>캄프라드 모험 없이는 이케아도 없지</t>
  </si>
  <si>
    <t>로라 스캔디피오 지음;부희령 옮김</t>
  </si>
  <si>
    <t>춤추는 소매 바람을 따라 휘날리니</t>
  </si>
  <si>
    <t>타이거 수사대 T.I.4. 4</t>
  </si>
  <si>
    <t>(청소년을 위한 유쾌한) 인물상식</t>
  </si>
  <si>
    <t>그림이 들리고 음악이 보이는 순간</t>
  </si>
  <si>
    <t>점심메뉴 고르기도 어려운 사람들</t>
  </si>
  <si>
    <t>타이거 수사대 T.I.4. 1</t>
  </si>
  <si>
    <t>알렉스 쉬어러 지음;이주혜 옮김</t>
  </si>
  <si>
    <t>서경덕과 한국사 분야별 전문가 지음</t>
  </si>
  <si>
    <t>장광효, 세상에 감성을 입히다</t>
  </si>
  <si>
    <t>최동군 글 ;박동현 만화.사진</t>
  </si>
  <si>
    <t>구약 성서, 마르지 않는 삶의 지혜</t>
  </si>
  <si>
    <t>로마인 이야기. 11: 종말의 시작</t>
  </si>
  <si>
    <t>재밌어서 밤새 읽는 해부학 이야기</t>
  </si>
  <si>
    <t>하루라도 공부만 할 수 있다면</t>
  </si>
  <si>
    <t>고등수학, 7가지 개념만 정복하라</t>
  </si>
  <si>
    <t>미국에서 기죽지 않는 쓸만한 영어</t>
  </si>
  <si>
    <t>이윤기의 그리스 로마 신화. 5</t>
  </si>
  <si>
    <t>수학 특성화 중학교 시즌2 : 1</t>
  </si>
  <si>
    <t>타임머신과 과학 좀 하는 로봇</t>
  </si>
  <si>
    <t>10대를 위한 서양미술사. 1</t>
  </si>
  <si>
    <t>야곱 트라첸버그 저 ;김아림 역</t>
  </si>
  <si>
    <t>프로이트 의자에서 네 꿈을 만나 봐</t>
  </si>
  <si>
    <t>마이크 마테시 지음;박성은 옮김</t>
  </si>
  <si>
    <t>수학 특성화 중학교 시즌2 : 2</t>
  </si>
  <si>
    <t>교과서 밖에서 배우는 사회 공부</t>
  </si>
  <si>
    <t>필립 후즈 지음 ;김명남 옮김</t>
  </si>
  <si>
    <t>맛있는 음식이 문화를 만든다고?</t>
  </si>
  <si>
    <t>요리사 어떻게 되었을까?. 2</t>
  </si>
  <si>
    <t>먹는 즐거움은 포기할 수 없어!</t>
  </si>
  <si>
    <t>(EBS 교육대기획)학교란 무엇인가</t>
  </si>
  <si>
    <t>중학영문법 총정리 한권으로 끝내기</t>
  </si>
  <si>
    <t>(서로를 사랑하지 못하는)엄마와 딸</t>
  </si>
  <si>
    <t>구글 신은 모든 것을 알고 있다</t>
  </si>
  <si>
    <t>일본어로 당신의 꿈에 날개를 달아라</t>
  </si>
  <si>
    <t>(재미있는)영재들의 수학퍼즐. 1</t>
  </si>
  <si>
    <t>아사다 지로 지음;홍은주 옮김</t>
  </si>
  <si>
    <t>(약사 버블워니가 만드는)천연화장품</t>
  </si>
  <si>
    <t>넬레 노이하우스 지음;김진아 옮김</t>
  </si>
  <si>
    <t>호로이와 히데아키 지음;박미정 옮김</t>
  </si>
  <si>
    <t>(무신론자에게 보내는)교황의 편지</t>
  </si>
  <si>
    <t>(불명의 샹송 가수)에디트 피아프</t>
  </si>
  <si>
    <t>(도전과 창조의 아이콘)스티브 잡스</t>
  </si>
  <si>
    <t>프랑크 슐츠 외 지음;김재웅 옮김</t>
  </si>
  <si>
    <t>(아파치 최후의 추장)제로니모</t>
  </si>
  <si>
    <t>숀 도슨 지음, 김동규 외 옮김</t>
  </si>
  <si>
    <t>세계에서 가장 위대한 그림 45</t>
  </si>
  <si>
    <t>이케스에 쇼타 ;노나카 쇼헤이</t>
  </si>
  <si>
    <t>세상에서 가장 재미있는 지구환경</t>
  </si>
  <si>
    <t>배아이 글;스튜디오 청비 그림</t>
  </si>
  <si>
    <t>(The)Bicycle thief</t>
  </si>
  <si>
    <t>10대를 위한 친절한 토론 교과서</t>
  </si>
  <si>
    <t>(EBS가 선택한)최고의 교사</t>
  </si>
  <si>
    <t>(빛나라 지식의 별!)스펀지. 3</t>
  </si>
  <si>
    <t>(노빈손과)위험한 기생충 연구소</t>
  </si>
  <si>
    <t>(둥글둥글 지구촌)시장 이야기</t>
  </si>
  <si>
    <t>우리가 빛의 속도로 갈 수 없다면</t>
  </si>
  <si>
    <t>존 가트맨;최성애;조벽 [공]지음</t>
  </si>
  <si>
    <t>(과학의 전도사)리처드 파인만</t>
  </si>
  <si>
    <t>교실 밖, 펄떡이는 환경이야기</t>
  </si>
  <si>
    <t>(꿈을 찾아 떠난)유럽 축구 여행</t>
  </si>
  <si>
    <t>사이먼 그랜트 엮음;유정란 옮김</t>
  </si>
  <si>
    <t>과학교사, 교과서를 버리다. 2</t>
  </si>
  <si>
    <t>세야마 시로 지음;신은주 옮김</t>
  </si>
  <si>
    <t>(꿈꾸는 건축가)안토니 가우디</t>
  </si>
  <si>
    <t>by R. J. Palacio</t>
  </si>
  <si>
    <t>히가시노 게이고 지음;양윤옥 옮김</t>
  </si>
  <si>
    <t>계산이 빨라지는 인도 베다수학</t>
  </si>
  <si>
    <t>식물을 미치도록 사랑한 남자들</t>
  </si>
  <si>
    <t>알랭 드 보통 지음;정영목 옮김</t>
  </si>
  <si>
    <t>모리미 토미히코 지음;서혜영 옮김</t>
  </si>
  <si>
    <t>오프라 윈프리 지음;송연수 옮김</t>
  </si>
  <si>
    <t>Watch Books(비지니스워치)</t>
  </si>
  <si>
    <t>(꼴찌들도 잘 먹는)맛있는 수학</t>
  </si>
  <si>
    <t>경제 선생님, 스크린에 풍덩!</t>
  </si>
  <si>
    <t>42 Media Contents</t>
  </si>
  <si>
    <t>금난새와 떠나는 클래식 여행. 1</t>
  </si>
  <si>
    <t>수학이 자꾸 수군수군. 4: 측정</t>
  </si>
  <si>
    <t>창문 넘어 도망친 100세 노인</t>
  </si>
  <si>
    <t>DSLR 사진 촬영 &amp; 리터칭</t>
  </si>
  <si>
    <t>고봉익;이정아;성기철 [공]지음</t>
  </si>
  <si>
    <t>무엇을 도와드릴까요? 수학가게입니다</t>
  </si>
  <si>
    <t>(민주화와 통일의 선구자)문익환</t>
  </si>
  <si>
    <t>마르흐레이트 데 헤이르 글·그림</t>
  </si>
  <si>
    <t>수학이 자꾸 수군수군. 3: 확률</t>
  </si>
  <si>
    <t>(생각을 키우는)토론수업 레시피</t>
  </si>
  <si>
    <t>당신이 알아야 할 한국사 10</t>
  </si>
  <si>
    <t>무라마쓰 에리코;나카가와 미도리</t>
  </si>
  <si>
    <t>기타 울프;아누쉬카 라비샹카르</t>
  </si>
  <si>
    <t>거북이는 왜 달리기 경주를 했을까?</t>
  </si>
  <si>
    <t>꽃도 꽃피우기 위해 애를 쓴다</t>
  </si>
  <si>
    <t>스테포 난쑤;톰 라이코스 원작</t>
  </si>
  <si>
    <t>우리 새의 봄 여름 가을 겨울</t>
  </si>
  <si>
    <t>나는 왜 나를 사랑하지 못할까</t>
  </si>
  <si>
    <t>공자님, 무엇이 옳은 건가요?. 3</t>
  </si>
  <si>
    <t>클라이브 기퍼드 지음 ;이정모 옮김</t>
  </si>
  <si>
    <t>하고 싶은 일 해, 굶지 않아</t>
  </si>
  <si>
    <t>세상에서 가장 재미있는 유전학</t>
  </si>
  <si>
    <t>은밀하고 위대한 식물의 감각법</t>
  </si>
  <si>
    <t>나는 말하기 좋아하는 말더듬이입니다</t>
  </si>
  <si>
    <t>최열 선생님의 미세먼지 이야기</t>
  </si>
  <si>
    <t>놀라운 모리스와 똑똑한 쥐 일당</t>
  </si>
  <si>
    <t>컨트리 범킨 지음;서나연 옮김</t>
  </si>
  <si>
    <t>실은 나도 과학이 알고 싶었어 2</t>
  </si>
  <si>
    <t>(시간을 정복한 남자,)류비셰프</t>
  </si>
  <si>
    <t xml:space="preserve">알렉산더 뢰슬러;필리프 슈테르처 </t>
  </si>
  <si>
    <t>나카니시 요시오 지음;김장일 옮김</t>
  </si>
  <si>
    <t>사소하지만 중요한 남극동물의 사생활</t>
  </si>
  <si>
    <t>최재훈 글 ;스튜디오 해닮 그림</t>
  </si>
  <si>
    <t>린다 몰라리 헌트 글;최제니 옮김</t>
  </si>
  <si>
    <t>사토 가쓰후미;모리사카 다다미치</t>
  </si>
  <si>
    <t>나도 유머러스한 사람이 되고 싶다</t>
  </si>
  <si>
    <t>어떤 돈가스 가게에 갔는데 말이죠</t>
  </si>
  <si>
    <t>레시피가 없어도 그럴싸하지 않습니까</t>
  </si>
  <si>
    <t>작은 행성을 위한 몇 가지 혁명</t>
  </si>
  <si>
    <t>섀도우 헌터스. 5: 혼령들의 도시</t>
  </si>
  <si>
    <t>사토 미쓰로 지음;이윤경 옮김</t>
  </si>
  <si>
    <t>(꼭 알고 싶은)심리학의 모든 것</t>
  </si>
  <si>
    <t>태양계를 구성하는 것은 무엇일까?</t>
  </si>
  <si>
    <t>국가야, 왜 얼굴이 두 개야?</t>
  </si>
  <si>
    <t>개미는 왜 베짱이를 돕지 않나요?</t>
  </si>
  <si>
    <t>어떻게 사람의 마음을 얻을 것인가</t>
  </si>
  <si>
    <t>프랑켄슈타인과 철학 좀 하는 괴물</t>
  </si>
  <si>
    <t>니시카와 츠카사 지음;양윤옥 옮김</t>
  </si>
  <si>
    <t>안젤라 로이스턴 글;김종덕 편역</t>
  </si>
  <si>
    <t>오쿠다 히데오 지음;이영미 옮김</t>
  </si>
  <si>
    <t>유은규;이춘산 글;최윤선 그림</t>
  </si>
  <si>
    <t>(중학생 토론학교)사회와 문화</t>
  </si>
  <si>
    <t>사이먼 리치 지음;이윤진 옮김</t>
  </si>
  <si>
    <t>제임스 대시너 지음;공보경 옮김</t>
  </si>
  <si>
    <t>(다시, 새롭게)지선아 사랑해</t>
  </si>
  <si>
    <t>박시백의 조선왕조실록. 20: 망국</t>
  </si>
  <si>
    <t>박승오;김영광 지음;신병근 그림</t>
  </si>
  <si>
    <t>나도 기타 잘 치면 소원이 없겠네</t>
  </si>
  <si>
    <t>모방과 창조의 나라 일본 이야기</t>
  </si>
  <si>
    <t>알프레드 아들러 지음;변지영 옮김</t>
  </si>
  <si>
    <t>사랑이 서툰 엄마 사랑이 고픈 아이</t>
  </si>
  <si>
    <t>(박시백의) 조선왕조실록 인물 사전</t>
  </si>
  <si>
    <t>천사마 높이 날고 장성검 번뜩이다</t>
  </si>
  <si>
    <t>백설공주는 왜 자꾸 문을 열어 줄까</t>
  </si>
  <si>
    <t>캐슬린 그리섬 지음 ;이순영 옮김</t>
  </si>
  <si>
    <t>섀도우 헌터스. 3: 유리의 도시</t>
  </si>
  <si>
    <t>안녕하세요 내 이름은 인절미예요</t>
  </si>
  <si>
    <t>유누스, 빈곤 없는 세상을 꿈꿔 봐</t>
  </si>
  <si>
    <t>(공부 기본기)중학 국어 어휘력</t>
  </si>
  <si>
    <t>세계를 바꾸는 착한마을 이야기</t>
  </si>
  <si>
    <t>난 가끔 엄마 아빠를 버리고 싶어</t>
  </si>
  <si>
    <t>요시모토 바나나 지음;김난주 옮김</t>
  </si>
  <si>
    <t>행복한 교실을 만드는 희망의 심리학</t>
  </si>
  <si>
    <t>니 몸, 네 맘 얼마나 아니?</t>
  </si>
  <si>
    <t>(선암여고 탐정단)탐정은 연애 금지</t>
  </si>
  <si>
    <t>KBS〈역사추적〉팀;윤영수 지음</t>
  </si>
  <si>
    <t>미켈란젤로의 비밀 동굴을 찾아라!</t>
  </si>
  <si>
    <t>오야마 준코 지음;이소담 옮김</t>
  </si>
  <si>
    <t>로브 레이들로 지음;박성실 옮김</t>
  </si>
  <si>
    <t>왜 동학 농민 운동이 일어났을까?</t>
  </si>
  <si>
    <t>로빈 슬로언 지음;오정아 옮김</t>
  </si>
  <si>
    <t>왜 정선은 진경 산수화를 그렸을까?</t>
  </si>
  <si>
    <t>룰라, 소통의 리더십을 보여줘</t>
  </si>
  <si>
    <t>(송승훈 선생의)꿈꾸는 국어수업</t>
  </si>
  <si>
    <t>마틴 슈스터 지음;김시경 옮김</t>
  </si>
  <si>
    <t>우에무라 미츠오 지음;고선윤 옮김</t>
  </si>
  <si>
    <t>동물 쇼의 웃음 쇼 동물의 눈물</t>
  </si>
  <si>
    <t>닥터 프로스트. 1: 텅 빈 남자</t>
  </si>
  <si>
    <t>M. J. 애들러 원저;허용우 글</t>
  </si>
  <si>
    <t>츠지 히토나리 지음;신유희 옮김</t>
  </si>
  <si>
    <t>아사노 아쓰코 지음 ;양억관 옮김</t>
  </si>
  <si>
    <t>(재밌어서 밤새읽는)수학자들 이야기</t>
  </si>
  <si>
    <t>무카이 쇼고 지음 ;고향옥 옮김</t>
  </si>
  <si>
    <t>미나미노 다다하루 지음;안윤선 옮김</t>
  </si>
  <si>
    <t>한국사를 바꿀 14가지 거짓과 진실</t>
  </si>
  <si>
    <t>꿈, 지금 꼭 정해야 하나요?</t>
  </si>
  <si>
    <t>김지은;박민관;박연숙 [공]지음</t>
  </si>
  <si>
    <t>당신 옆을 스쳐간 그 소녀의 이름은</t>
  </si>
  <si>
    <t>내가 공부를 못 하는 진짜 이유</t>
  </si>
  <si>
    <t>카네다 코보 지음;이은정 옮김</t>
  </si>
  <si>
    <t>암산이 빨라지는 인도 베다수학</t>
  </si>
  <si>
    <t>마크 크릴리 지음;김보은 옮김</t>
  </si>
  <si>
    <t>김효진;노효진 글;송동근 그림</t>
  </si>
  <si>
    <t>살림Friends(살림출판사)</t>
  </si>
  <si>
    <t>미하엘 엔데 지음;한미희 옮김</t>
  </si>
  <si>
    <t>뤽 블랑빌랭 지음;이세진 옮김</t>
  </si>
  <si>
    <t>(영문법 독립선언)영문법 쇼크. 2</t>
  </si>
  <si>
    <t>닥터 프로스트. 2: 검은 파도</t>
  </si>
  <si>
    <t>둥글둥글 지구촌 국제구호 이야기</t>
  </si>
  <si>
    <t>왜 강화도 조약은 불평등 조약일까?</t>
  </si>
  <si>
    <t>지구를 구하는 1001가지 방법</t>
  </si>
  <si>
    <t>왜 천주교 박해가 일어났을까?</t>
  </si>
  <si>
    <t>마이크 플린 지음 ;김충섭 옮김</t>
  </si>
  <si>
    <t>미야자키, 상상을 현실로 만들어</t>
  </si>
  <si>
    <t>실라 터니지 지음;김소정 옮김</t>
  </si>
  <si>
    <t>(세계 최고의 여행기)열하일기. 1</t>
  </si>
  <si>
    <t>도형이 쉬워지는 인도 베다수학</t>
  </si>
  <si>
    <t>오누마 노리코 지음;김윤수 옮김</t>
  </si>
  <si>
    <t>아들아, 너는 이런 책을 읽어라</t>
  </si>
  <si>
    <t>이토록 수학이 재미있어지는 순간</t>
  </si>
  <si>
    <t>정명섭;장웅진 글;이일선 그림</t>
  </si>
  <si>
    <t>(앨빈 토플러)청소년 부의 미래</t>
  </si>
  <si>
    <t>열 살에 배운 법, 백 살 간다</t>
  </si>
  <si>
    <t>오늘의 지구를 말씀 드리겠습니다</t>
  </si>
  <si>
    <t>바다 동물은 왜 느림보가 되었을까?</t>
  </si>
  <si>
    <t>(쉽게 배우는)손발 그리기 마스터</t>
  </si>
  <si>
    <t>손잡지 않고 살아남은 생명은 없다</t>
  </si>
  <si>
    <t>열등감을 자신감으로 바꾸는 심리학</t>
  </si>
  <si>
    <t>너는 내게 너무 깊이 들어왔다</t>
  </si>
  <si>
    <t>왜 이순신은 백의종군 했을까?</t>
  </si>
  <si>
    <t>시게마츠 기요시 지음;오유리 옮김</t>
  </si>
  <si>
    <t>생명은 왜 성을 진화시켰을까?</t>
  </si>
  <si>
    <t>재미있는 수학여행. 1: 수의 세계</t>
  </si>
  <si>
    <t>(우리가 정말 알아야 할)우리 신화</t>
  </si>
  <si>
    <t>넬레 노이하우스 지음;서유리 옮김</t>
  </si>
  <si>
    <t>(노빈손)이상기후의 정체를 밝혀라</t>
  </si>
  <si>
    <t>기시미 이치로 지음;오시연 옮김</t>
  </si>
  <si>
    <t>박시백의 조선왕조실록. 1 : 개국</t>
  </si>
  <si>
    <t>소설처럼 아름다운 수학 이야기</t>
  </si>
  <si>
    <t>모리사와 아키오 지음;이수미 옮김</t>
  </si>
  <si>
    <t>목소리로 연기하는 배우, 성우되기</t>
  </si>
  <si>
    <t>조선의 부부에게 사랑법을 묻다</t>
  </si>
  <si>
    <t>고봉익;이강년;박영진 [공]지음</t>
  </si>
  <si>
    <t>왜 문정왕후는 수렴청정을 했을까?</t>
  </si>
  <si>
    <t>왜 박지원은 『열하일기』를 썼을까?</t>
  </si>
  <si>
    <t>(무엇이 수업에)몰입하게 하는가</t>
  </si>
  <si>
    <t>할레드 호세이니 지음;왕은철 옮김</t>
  </si>
  <si>
    <t>카이스트 천재들의 수학공식 7가지</t>
  </si>
  <si>
    <t>야나기야 아키라 지음;신은주 옮김</t>
  </si>
  <si>
    <t>신여랑;오경임;현택훈 [공] 지음</t>
  </si>
  <si>
    <t>공부의 신 마르크스, 돈을 연구하다</t>
  </si>
  <si>
    <t>왜 방사능이 유출되면 안 되나요?</t>
  </si>
  <si>
    <t>광고는 왜 10대를 좋아할까?</t>
  </si>
  <si>
    <t>(박시백의) 조선왕조실록 연표</t>
  </si>
  <si>
    <t xml:space="preserve">게라르도 콜롬보;마리나 모르푸르고 </t>
  </si>
  <si>
    <t>윌리엄 골드먼 지음;변용란 옮김</t>
  </si>
  <si>
    <t>마키노 다케후미 지음;고선윤 옮김</t>
  </si>
  <si>
    <t>(스크린의 독재자)찰리 채플린</t>
  </si>
  <si>
    <t>워런 버핏, 부는 나눠야 행복해져</t>
  </si>
  <si>
    <t>열다섯, 교실이 아니어도 좋아</t>
  </si>
  <si>
    <t>까칠한 조땡의 파워포인트 디자인</t>
  </si>
  <si>
    <t>(인류의 빛)교황 요한바오로 2세</t>
  </si>
  <si>
    <t>아베 히로시 지음;엄혜숙 옮김</t>
  </si>
  <si>
    <t>당신의 자녀도 거장이 될 수 있다</t>
  </si>
  <si>
    <t>아무것도 하고 싶지 않은 나에게</t>
  </si>
  <si>
    <t>(베르나르 베르베르의)상상력 사전</t>
  </si>
  <si>
    <t>옳을 수도 있고, 그를 수도 있지</t>
  </si>
  <si>
    <t>류대곤;백현일;이승환;정현희 지음</t>
  </si>
  <si>
    <t>위르겐 로이스, 코지마 다노리처</t>
  </si>
  <si>
    <t>세야마 시로 지음;허명구 옮김</t>
  </si>
  <si>
    <t xml:space="preserve">B끕 언어, 세상에 태클 걸다 </t>
  </si>
  <si>
    <t>(처음 시작하는)한국사 세계사</t>
  </si>
  <si>
    <t>끈 자 그림자로 만나는 기하학 세상</t>
  </si>
  <si>
    <t>나도 손글씨 잘쓰면 정말 좋겠다</t>
  </si>
  <si>
    <t>(영문법 독립선언)영문법 쇼크. 1</t>
  </si>
  <si>
    <t>(세계 최고의 여행기)열하일기. 2</t>
  </si>
  <si>
    <t>KBS 역사저널 그날 제작팀 지음</t>
  </si>
  <si>
    <t>토드 휘태커 지음 ;송형호 외 옮김</t>
  </si>
  <si>
    <t>(기호와 공식이 없는)수학카페</t>
  </si>
  <si>
    <t>필 데이비 외 지음, 김동규 옮김</t>
  </si>
  <si>
    <t>존 자브나;소피 자브나;제시 자브나</t>
  </si>
  <si>
    <t>(세상에서 가장 아름다운)수학공식</t>
  </si>
  <si>
    <t>걷기, 두 발로 사유하는 철학</t>
  </si>
  <si>
    <t>(도덕을 위한)철학통조림. 2</t>
  </si>
  <si>
    <t>잭 캔필드;마크 빅터 한센 외</t>
  </si>
  <si>
    <t>고전은 나의 힘. [2]: 역사읽기</t>
  </si>
  <si>
    <t>어? 성경이 읽어지네!: 신약편</t>
  </si>
  <si>
    <t>로맹 모네리 지음;양진성 옮김</t>
  </si>
  <si>
    <t>세상에서 가장 쉬운 정신의학 교실</t>
  </si>
  <si>
    <t>노빈손과 왕건과 빨간 바지 도적단</t>
  </si>
  <si>
    <t>실은 나도 과학이 알고 싶었어. 2</t>
  </si>
  <si>
    <t>리안 모리아티 지음;김소정 옮김</t>
  </si>
  <si>
    <t>(백만장자의 꿈을 이루다)워런 버핏</t>
  </si>
  <si>
    <t>이야기로 이해하는 5대 종교 이야기</t>
  </si>
  <si>
    <t>꽃잎이 떨어져도 꽃은 지지 않네</t>
  </si>
  <si>
    <t>인생이란 나를 믿고 가는 것이다</t>
  </si>
  <si>
    <t>파비앵 그롤로, 제레미 루아예</t>
  </si>
  <si>
    <t>(검은 대륙의 아버지)넬슨 만델라</t>
  </si>
  <si>
    <t>(고정욱 선생님이 들려주는)장영실</t>
  </si>
  <si>
    <t>누구를 위하여 종은 울리나 1</t>
  </si>
  <si>
    <t>이석원;안혜경;김순겸 [공]지음</t>
  </si>
  <si>
    <t>오영석 글;라임 스튜디오 그림</t>
  </si>
  <si>
    <t>칼 피크하르트 지음;문세원 옮김</t>
  </si>
  <si>
    <t>(재미있는)영재들의 수학퍼즐. 2</t>
  </si>
  <si>
    <t>어서 오세요! 수학가게 입니다</t>
  </si>
  <si>
    <t>(영원한 어린이의 친구)안데르센</t>
  </si>
  <si>
    <t>휴보, 세계 최고의 재난구조로봇</t>
  </si>
  <si>
    <t>자일스 루리 지음;이정민 옮김</t>
  </si>
  <si>
    <t>누구를 위하여 종은 울리나 2</t>
  </si>
  <si>
    <t>(청소년을 위한) 천문학 여행</t>
  </si>
  <si>
    <t>사이토 다카시 지음;장은주 옮김</t>
  </si>
  <si>
    <t>꼭 가 보고 싶은 지구촌 축제</t>
  </si>
  <si>
    <t>프랭크 아인슈타인과 브레인 터보</t>
  </si>
  <si>
    <t>앤드루, 이 무대의 주인공은 너야</t>
  </si>
  <si>
    <t>김성재 글;스튜디오 해닮 그림</t>
  </si>
  <si>
    <t>Korea Anabaptist</t>
  </si>
  <si>
    <t>10대와 통하는 땅과 집 이야기</t>
  </si>
  <si>
    <t>서울대생 100인의 시크릿 다이어리</t>
  </si>
  <si>
    <t>구정은, 장은교, 남지원 지음</t>
  </si>
  <si>
    <t>모리 쓰요시 지음 ;김경은 옮김</t>
  </si>
  <si>
    <t>소냐 하트넷 지음;고수미 옮김</t>
  </si>
  <si>
    <t>토머스 모어 지음 ;권혁 옮김</t>
  </si>
  <si>
    <t>남장현;박주현;전혜지 [공]지음</t>
  </si>
  <si>
    <t>누구보다 아스널전문가가 되고싶다</t>
  </si>
  <si>
    <t>(안느 바커스의)프랑스 엄마 수업</t>
  </si>
  <si>
    <t>루이스 쌔커 지음;김영선 옮김</t>
  </si>
  <si>
    <t>아름답고 슬픈 야생 동물 이야기</t>
  </si>
  <si>
    <t>브리지뜨 라베;뒤퐁 뵈리에 [공]글</t>
  </si>
  <si>
    <t>(세상에서 가장 재미있는) 대수학</t>
  </si>
  <si>
    <t>다쿠키 요시미쓰 지음 ;윤수정 옮김</t>
  </si>
  <si>
    <t>이윤기의 그리스 로마 신화. 3</t>
  </si>
  <si>
    <t>14세 아이를 가진 부모들에게</t>
  </si>
  <si>
    <t xml:space="preserve">환경과 생태 쫌 아는 10대 </t>
  </si>
  <si>
    <t>좋아하는 과목으로 진로를 찾아라</t>
  </si>
  <si>
    <t>카트린 지타 지음;박성원 옮김</t>
  </si>
  <si>
    <t>섀도우 헌터스. 2: 재의 도시</t>
  </si>
  <si>
    <t>14살에 시작하는 처음 심리학</t>
  </si>
  <si>
    <t>얀 더 레이우 지음 ;이유림 옮김</t>
  </si>
  <si>
    <t>사이토 다마키, 야마토 히로유키</t>
  </si>
  <si>
    <t>데스노트에 이름을 쓰면 살인죄일까</t>
  </si>
  <si>
    <t>프랭크 아인슈타인과 손가락 발전기</t>
  </si>
  <si>
    <t>학교라는 정글에서 살아남는 법</t>
  </si>
  <si>
    <t>(who?) 레오나르도 다빈치</t>
  </si>
  <si>
    <t>로마인 이야기. 6: 팍스 로마나</t>
  </si>
  <si>
    <t>김성호 글.사진 ;이유정 그림</t>
  </si>
  <si>
    <t>1923 경성을 뒤흔든 사람들</t>
  </si>
  <si>
    <t>수학, 이 고비를 넘겨라: 함수</t>
  </si>
  <si>
    <t>지금 지구에 소행성이 돌진해 온다면</t>
  </si>
  <si>
    <t>여전히 글쓰기가 두려운 당신에게</t>
  </si>
  <si>
    <t>엘시 채프먼 글 ;고정아 옮김</t>
  </si>
  <si>
    <t>아리랑. 2: 제1부 아, 한반도</t>
  </si>
  <si>
    <t>중2가 알아야 할 수학의 절대지식</t>
  </si>
  <si>
    <t>이 아이들에게도 아버지가 필요합니다</t>
  </si>
  <si>
    <t>뚝딱뚝딱 배우는 컴퓨터 왕기초</t>
  </si>
  <si>
    <t>교과서에 나오지 않는 융복합 이야기</t>
  </si>
  <si>
    <t>서울대 합격생 기적의 어휘 공부법</t>
  </si>
  <si>
    <t>아이들의 평화는 왜 오지 않을까?</t>
  </si>
  <si>
    <t>블레이크 넬슨 지음 ;홍한별 옮김</t>
  </si>
  <si>
    <t>특목고 간 선배들의 공부 스타일</t>
  </si>
  <si>
    <t>사계절 우리 숲에서 만나는 곤충</t>
  </si>
  <si>
    <t>우리가 볼 수 없는 모든 빛. 2</t>
  </si>
  <si>
    <t>츠지무라 미즈키 지음 ;김윤수 옮김</t>
  </si>
  <si>
    <t>(유배지에서 보낸) 정약용의 편지</t>
  </si>
  <si>
    <t>이소벨 해롭 지음 ;홍정호 옮김</t>
  </si>
  <si>
    <t>아이카와 히데키 지음 ;이연승 옮김</t>
  </si>
  <si>
    <t>십대를 위한 고전문학 사랑방. 1</t>
  </si>
  <si>
    <t>한스 라트 지음 ;박종대 옮김</t>
  </si>
  <si>
    <t>(선생님과 함께 읽는) 소나기</t>
  </si>
  <si>
    <t>(철새지킴이 노빈손,)한강에 가다</t>
  </si>
  <si>
    <t>S. L. 파월 지음 ;홍지연 옮김</t>
  </si>
  <si>
    <t>로버트 펜 지음 ;박영준 옮김</t>
  </si>
  <si>
    <t>십대를 위한 고전문학 사랑방. 2</t>
  </si>
  <si>
    <t>수학하는 십대가 세상을 바꾼다</t>
  </si>
  <si>
    <t>바바라 오클리 지음 ;이지민 옮김</t>
  </si>
  <si>
    <t>유즈키 아사코 지음 ;김난주 옮김</t>
  </si>
  <si>
    <t>(토토로의 아버지)미야자키 하야오</t>
  </si>
  <si>
    <t>아리랑. 3: 제1부 아, 한반도</t>
  </si>
  <si>
    <t>(청소년을 위한)친절한 글쓰기 수업</t>
  </si>
  <si>
    <t>브랜던 로열 지음 ;황희창 옮김</t>
  </si>
  <si>
    <t>토론 잘 하는 사람이 성공한다</t>
  </si>
  <si>
    <t>이상한 나라의 앨리스 추리파일</t>
  </si>
  <si>
    <t>수잔 콜린스 지음;이원열 옮김</t>
  </si>
  <si>
    <t>오스카 와일드, 아홉 가지 이야기</t>
  </si>
  <si>
    <t>아리랑. 11: 제4부 동트는 광야</t>
  </si>
  <si>
    <t>파스칼 메르시어 지음;전은정 옮김</t>
  </si>
  <si>
    <t>수학이 자꾸 수군수군. 2: 분수</t>
  </si>
  <si>
    <t>눈에 보이지 않지만 소중한 것들</t>
  </si>
  <si>
    <t>토드 하삭 로위 지음 ;김영아 옮김</t>
  </si>
  <si>
    <t>(청소년을 위한) 수학자 이야기</t>
  </si>
  <si>
    <t>아리랑. 10: 제4부 동트는 광야</t>
  </si>
  <si>
    <t>(문단열의)자동암기 영어회화. 1</t>
  </si>
  <si>
    <t>(장하석의)과학, 철학을 만나다</t>
  </si>
  <si>
    <t>데이비드 크리스털 지음;서순응 옮김</t>
  </si>
  <si>
    <t>A. S. 킹 지음 ;박찬석 옮김</t>
  </si>
  <si>
    <t>우치다 타츠루;나코시 야스후미</t>
  </si>
  <si>
    <t>아리랑. 1: 제1부 아, 한반도</t>
  </si>
  <si>
    <t>랜들 먼로의 친절한 과학 그림책</t>
  </si>
  <si>
    <t>당신이 있어 세상이 아름답습니다</t>
  </si>
  <si>
    <t>(청소년을 위한) 유쾌한 물리상식</t>
  </si>
  <si>
    <t>팥빵 먹을래, 크림빵 먹을래?</t>
  </si>
  <si>
    <t>까칠한 문학 속 친절한 현대사</t>
  </si>
  <si>
    <t>아리랑. 12: 제4부 동트는 광야</t>
  </si>
  <si>
    <t>(제인 구달의)생명 사랑 십계명</t>
  </si>
  <si>
    <t>아리랑. 7: 제3부 어둠의 산하</t>
  </si>
  <si>
    <t>케네스 오펠 지음 ;공보경 옮김</t>
  </si>
  <si>
    <t>(문단열의)자동암기 영어회화. 4</t>
  </si>
  <si>
    <t>캐런 톰슨 워커 지음;정회성 옮김</t>
  </si>
  <si>
    <t>쇠막대가 머리를 뚫고 간 사나이</t>
  </si>
  <si>
    <t>(서준호 선생님의)학교 흔들기</t>
  </si>
  <si>
    <t>수학이 자꾸 수군수군. 1: 셈</t>
  </si>
  <si>
    <t>정하웅,김동섭,이해웅 [공]지음</t>
  </si>
  <si>
    <t>독이 되는 동화책 약이 되는 동화책</t>
  </si>
  <si>
    <t>(빛나라 지식의 별!)스펀지. 1</t>
  </si>
  <si>
    <t>(Upgrade)유쾌한 심리학</t>
  </si>
  <si>
    <t>EBS 최고의 영어교사 제작팀</t>
  </si>
  <si>
    <t>뇌를 바꾼 공학 공학을 바꾼 뇌</t>
  </si>
  <si>
    <t>(이창호의)도전! 절묘한 맥. 10</t>
  </si>
  <si>
    <t>(문단열의)자동암기 영어회화. 5</t>
  </si>
  <si>
    <t>(문단열의)자동암기 영어회화. 2</t>
  </si>
  <si>
    <t>무하유지향에서 들려오는 메아리 장자</t>
  </si>
  <si>
    <t>(재미가 가득한)DSLR 길라잡이</t>
  </si>
  <si>
    <t>왜 세계의 절반은 굶주리는가?</t>
  </si>
  <si>
    <t>뒤샹은 왜 변기에 사인을 했을까?</t>
  </si>
  <si>
    <t>(쉽게 배우는)옷주름 그리기 마스터</t>
  </si>
  <si>
    <t>사라져 가는 것들의 안부를 묻다</t>
  </si>
  <si>
    <t>(삶을 일깨우는)옛이야기의 힘</t>
  </si>
  <si>
    <t>바보처럼 공부하고 천재처럼 꿈꿔라</t>
  </si>
  <si>
    <t>코딩 클럽. 2: 본격 파이썬 입문</t>
  </si>
  <si>
    <t>감옥에서 만난 자유, 셰익스피어</t>
  </si>
  <si>
    <t>파울 뷔레 지음 ;강희진 옮김</t>
  </si>
  <si>
    <t>(10대를 위한)생각하는 헌법</t>
  </si>
  <si>
    <t>다니카와 슌타로, 국제앰네스티</t>
  </si>
  <si>
    <t>또 놀러 오세요! 수학가게입니다</t>
  </si>
  <si>
    <t>자연, 예술, 과학의 수학적 원형</t>
  </si>
  <si>
    <t>찰스 F. 켄트 지음 ;장병걸 옮김</t>
  </si>
  <si>
    <t>10대, 너의 미래를 응원할게</t>
  </si>
  <si>
    <t>로버트 커밍 지음;박누리 옮김</t>
  </si>
  <si>
    <t>(아놀드 홍의)100일간의 몸짱약속</t>
  </si>
  <si>
    <t>(이창호의)도전! 묘수풀이. 8</t>
  </si>
  <si>
    <t>로버트 알렌 지음;강미경 옮김</t>
  </si>
  <si>
    <t>이토 사토시 지음;이은정 옮김</t>
  </si>
  <si>
    <t>래리 고닉 글.그림 ;전영택 옮김</t>
  </si>
  <si>
    <t>아잔 브라흐마 지음;류시화 옮김</t>
  </si>
  <si>
    <t>조지 쿠퍼 지음 ;PLS번역 옮김</t>
  </si>
  <si>
    <t>알랭드 보통 지음;최민우 옮김</t>
  </si>
  <si>
    <t>학교도서관 지원사업 도서구입 목록</t>
  </si>
  <si>
    <t>(새로운  세상을 꿈꾼)해월 최시형</t>
  </si>
  <si>
    <t>세상에서 가장 재미있는 미적분</t>
  </si>
  <si>
    <t>폭력 없는 교실은 어디 있나요?</t>
  </si>
  <si>
    <t>서양미술사를 보다. 2: 근대·현대</t>
  </si>
  <si>
    <t>주님 날개 아래서 꿈꾸는 십대</t>
  </si>
  <si>
    <t>(빛나라 지식의 별!)스펀지. 2</t>
  </si>
  <si>
    <t>크리스 로피 지음 ;유형목 옮김</t>
  </si>
  <si>
    <t>이윤기의 그리스 로마 신화. 2</t>
  </si>
  <si>
    <t>(빛나라 지식의 별!)스펀지. 5</t>
  </si>
  <si>
    <t>설민석의 한국사 대모험. 11</t>
  </si>
  <si>
    <t>로마인 이야기. 3: 승자의 혼미</t>
  </si>
  <si>
    <t>작은 생명이 건넨 위대한 위로</t>
  </si>
  <si>
    <t>미셸 투르니에 지음;고봉만 옮김</t>
  </si>
  <si>
    <t>(언더우드 부인의)조선 견문록</t>
  </si>
  <si>
    <t>(빛나라 지식의 별!)스펀지. 4</t>
  </si>
  <si>
    <t>가장 섹시한 동물이 살아남는다</t>
  </si>
  <si>
    <t>옛 그림에도 사람이 살고 있네</t>
  </si>
  <si>
    <t>매콤달콤 맛있는 우리 고전 시가</t>
  </si>
  <si>
    <t>아우성 빨간책: 여자 청소년 편</t>
  </si>
  <si>
    <t>따개비 박사 다윈, 은수를 만나다</t>
  </si>
  <si>
    <t>시오노 나나미 지음;김석희 옮김</t>
  </si>
  <si>
    <t>그림이 보이고 경제가 읽히는 순간</t>
  </si>
  <si>
    <t>(문단열의)자동암기 영어회화. 3</t>
  </si>
  <si>
    <t>해럴드 게일 지음;강미경 옮김</t>
  </si>
  <si>
    <t>로마인 이야기. 13: 최후의 노력</t>
  </si>
  <si>
    <t>아름다운 삶, 아름다운 도서관</t>
  </si>
  <si>
    <t>후지이 사토시 지음;이윤혜 옮김</t>
  </si>
  <si>
    <t>누가 내 머릿속에 브랜드를 넣었지?</t>
  </si>
  <si>
    <t>찰스 F. 켄트 지음 ;박일귀 옮김</t>
  </si>
  <si>
    <t xml:space="preserve">개구리, 도롱뇽 그리고 뱀 일기 </t>
  </si>
  <si>
    <t>로마인 이야기. 2: 한니발 전쟁</t>
  </si>
  <si>
    <t>황희처럼 듣고 서희처럼 말하라</t>
  </si>
  <si>
    <t>발레 하는 남자, 권투 하는 여자</t>
  </si>
  <si>
    <t>이성의 눈으로 명화와 마주하다</t>
  </si>
  <si>
    <t>가족, 사랑할 수 있을 때 사랑하라</t>
  </si>
  <si>
    <t>로마인 이야기. 8: 위기와 극복</t>
  </si>
  <si>
    <t>아우성 빨간책: 남자 청소년 편</t>
  </si>
  <si>
    <t>노빈손 사라진 훈민정음을 찾아라</t>
  </si>
  <si>
    <t>남산골 두 기자 [바일라 2]</t>
  </si>
  <si>
    <t>노빈손 조선통신사의 누명을 벗겨라</t>
  </si>
  <si>
    <t>과학 쫌 아는 십대(세트 전5권)</t>
  </si>
  <si>
    <t>로라 베이츠 지음;박진재 옮김</t>
  </si>
  <si>
    <t>우치다 타츠루 지음 ;박재현 옮김</t>
  </si>
  <si>
    <t>(어머니 지구를 살리는)녹색세대</t>
  </si>
  <si>
    <t>노빈손 이순신의 거북선을 수호하라</t>
  </si>
  <si>
    <t>17세의 책, 나의 고민을 들어줘</t>
  </si>
  <si>
    <t>쏭 내관의 재미있는 궁궐 기행</t>
  </si>
  <si>
    <t>세상에서 가장 재미있는 통계학</t>
  </si>
  <si>
    <t>(외우지 않고 통째로 이해하는) 통세계사. 2: 근대의 형성에서 현대까지</t>
  </si>
  <si>
    <t>(천재 유대인 수학자 야곱 트라첸버그의) 수학선생님도 몰래 보는 스피드 계산법</t>
  </si>
  <si>
    <t>(외우지 않고 통으로 이해하는) 통세계사. 1: 인류의 탄생에서 중세까지</t>
  </si>
  <si>
    <t>마테마티카 수학대탐험. 1: 왜 아라비아 숫자가 전 세계의 숫자가 되었을까?</t>
  </si>
  <si>
    <t>(역사 교과서 집필진이 쉽게 풀어 주는) 술술 한국사. 1: 선사.남북국 시대</t>
  </si>
  <si>
    <t>(이 시대의 영웅들이 미래의 영웅들에게) 청춘이여! 성공 주문을 외쳐라!</t>
  </si>
  <si>
    <t>(역사 교과서 집필진이 쉽게 풀어 주는) 술술 한국사. 5: 일제 강점기</t>
  </si>
  <si>
    <t>카페에서 읽는 세계사 - 일상에 얽힌 사소하지만 미처 몰랐던 역사 에피소드</t>
  </si>
  <si>
    <t>시골의사의 아름다운 동행. 1: 혼자가 아니어서 행복한 우리 이웃들의 인생이야기</t>
  </si>
  <si>
    <t>반전이 있는 동아시아사 - 색안경을 벗고 보는 일본, 중국, 타이완, 홍콩 이야기</t>
  </si>
  <si>
    <t>천롱 글·그림</t>
  </si>
  <si>
    <t>구입예정</t>
  </si>
  <si>
    <t>홍길동전</t>
  </si>
  <si>
    <t>이윤희 외</t>
  </si>
  <si>
    <t>기준비율</t>
  </si>
  <si>
    <t>박원길 저</t>
  </si>
  <si>
    <t>야쿠마루 가쿠</t>
  </si>
  <si>
    <t>교육과학사</t>
  </si>
  <si>
    <t>고릴라박스</t>
  </si>
  <si>
    <t>분류번호</t>
  </si>
  <si>
    <t>마리북스</t>
  </si>
  <si>
    <t>지혜의 심리학</t>
  </si>
  <si>
    <t>신영미디어</t>
  </si>
  <si>
    <t>다락원 편집부</t>
  </si>
  <si>
    <t>두리미디어</t>
  </si>
  <si>
    <t>하네스 크루그</t>
  </si>
  <si>
    <t>문학수첩</t>
  </si>
  <si>
    <t>로봇 중독</t>
  </si>
  <si>
    <t>체스 교본</t>
  </si>
  <si>
    <t>바람의 아이들</t>
  </si>
  <si>
    <t>한정영 지음</t>
  </si>
  <si>
    <t>구경서 저</t>
  </si>
  <si>
    <t>정선아 지음</t>
  </si>
  <si>
    <t>오석태 저</t>
  </si>
  <si>
    <t>다산출판사</t>
  </si>
  <si>
    <t>어크로스</t>
  </si>
  <si>
    <t>헨리 밀러</t>
  </si>
  <si>
    <t>국악은 젊다</t>
  </si>
  <si>
    <t>우리에뜰</t>
  </si>
  <si>
    <t>박시백 지음</t>
  </si>
  <si>
    <t>코니는 중학생</t>
  </si>
  <si>
    <t>동양문고</t>
  </si>
  <si>
    <t>Matilda</t>
  </si>
  <si>
    <t>김경미 지음</t>
  </si>
  <si>
    <t>상상출판</t>
  </si>
  <si>
    <t>안덕훈 글</t>
  </si>
  <si>
    <t>구름서재</t>
  </si>
  <si>
    <t>랜덤하우스</t>
  </si>
  <si>
    <t>비비아나 마차</t>
  </si>
  <si>
    <t>고미숙 지음</t>
  </si>
  <si>
    <t>돋을새김</t>
  </si>
  <si>
    <t>푸른나무</t>
  </si>
  <si>
    <t>뮤진트리</t>
  </si>
  <si>
    <t>매경출판</t>
  </si>
  <si>
    <t>마로니에북스</t>
  </si>
  <si>
    <t>인물과사상사</t>
  </si>
  <si>
    <t>배리 슈워츠</t>
  </si>
  <si>
    <t>미키 시게오</t>
  </si>
  <si>
    <t>문단열 지음</t>
  </si>
  <si>
    <t>북플라자</t>
  </si>
  <si>
    <t>홍길성 지음</t>
  </si>
  <si>
    <t>국기원 엮음</t>
  </si>
  <si>
    <t>주택문화사</t>
  </si>
  <si>
    <t>열린책들</t>
  </si>
  <si>
    <t>얼음공주</t>
  </si>
  <si>
    <t>패러독스13</t>
  </si>
  <si>
    <t>문요한 지음</t>
  </si>
  <si>
    <t>김송희 지음</t>
  </si>
  <si>
    <t>더난출판</t>
  </si>
  <si>
    <t>살림Biz</t>
  </si>
  <si>
    <t>심리 브레이크</t>
  </si>
  <si>
    <t>모노폴리</t>
  </si>
  <si>
    <t>슬로래빗</t>
  </si>
  <si>
    <t>김규태 지음</t>
  </si>
  <si>
    <t>갈라파고스</t>
  </si>
  <si>
    <t>미쳐야 공부다</t>
  </si>
  <si>
    <t>노란돼지</t>
  </si>
  <si>
    <t>권종철 지음</t>
  </si>
  <si>
    <t>여행자 K</t>
  </si>
  <si>
    <t>사이언스주니어</t>
  </si>
  <si>
    <t>하워드 진</t>
  </si>
  <si>
    <t>MBC프로덕션</t>
  </si>
  <si>
    <t>박지성 지음</t>
  </si>
  <si>
    <t>생각학교</t>
  </si>
  <si>
    <t>머스트비</t>
  </si>
  <si>
    <t>만들어진 나!</t>
  </si>
  <si>
    <t>이도형 지음</t>
  </si>
  <si>
    <t>체사레 트루퀴</t>
  </si>
  <si>
    <t>강성태 지음</t>
  </si>
  <si>
    <t>천사의 부름</t>
  </si>
  <si>
    <t>서민 지음</t>
  </si>
  <si>
    <t>철학 주식회사</t>
  </si>
  <si>
    <t>김이나의 작사법</t>
  </si>
  <si>
    <t>이름을 훔친 소년</t>
  </si>
  <si>
    <t>해부하다 생긴 일</t>
  </si>
  <si>
    <t>그림에 차려진 식탁들</t>
  </si>
  <si>
    <t>비이성의 세계사</t>
  </si>
  <si>
    <t>타임머신 북머신</t>
  </si>
  <si>
    <t>홀딩파이브 도와줘!</t>
  </si>
  <si>
    <t>정민석 글.그림</t>
  </si>
  <si>
    <t>도서출판 북멘토</t>
  </si>
  <si>
    <t>(세상을 바꾼) 질문</t>
  </si>
  <si>
    <t>방과후교육연구회</t>
  </si>
  <si>
    <t>백두산을 부탁해</t>
  </si>
  <si>
    <t>길 위의 오케스트라</t>
  </si>
  <si>
    <t>유지나 외 엮음</t>
  </si>
  <si>
    <t>인간 실격. 35</t>
  </si>
  <si>
    <t>윔피 키드. 12</t>
  </si>
  <si>
    <t>이케가미 슌이치</t>
  </si>
  <si>
    <t>이언 플릿크로프트</t>
  </si>
  <si>
    <t>로버트 프레스먼 외</t>
  </si>
  <si>
    <t>국어시간에 영화 읽기</t>
  </si>
  <si>
    <t>제프 키니 글ㆍ그림</t>
  </si>
  <si>
    <t>자전거의 즐거움</t>
  </si>
  <si>
    <t>이 영화 함께 볼래?</t>
  </si>
  <si>
    <t>정답을 알려 줄게</t>
  </si>
  <si>
    <t>의자를 신고 달리는</t>
  </si>
  <si>
    <t>국제앰네스티 일본지부</t>
  </si>
  <si>
    <t>한국사에 감동하다</t>
  </si>
  <si>
    <t>지구와 바꾼 휴대폰</t>
  </si>
  <si>
    <t>3D 인문학 영화관</t>
  </si>
  <si>
    <t>프레데릭 모를로</t>
  </si>
  <si>
    <t>아이리스 고틀립</t>
  </si>
  <si>
    <t>IT교재 연구팀</t>
  </si>
  <si>
    <t xml:space="preserve">와타나베 가즈코 </t>
  </si>
  <si>
    <t>헤더 레어 와그너</t>
  </si>
  <si>
    <t>윔피 키드. 10</t>
  </si>
  <si>
    <t>갈릴레오 갈릴레이</t>
  </si>
  <si>
    <t>줌파 라히리 외</t>
  </si>
  <si>
    <t>전봉준 재판정 참관기</t>
  </si>
  <si>
    <t>존 버그만;애론 샘즈</t>
  </si>
  <si>
    <t>모리사키 마유카</t>
  </si>
  <si>
    <t>자유학기제교사모임</t>
  </si>
  <si>
    <t>윔피 키드. 13</t>
  </si>
  <si>
    <t>윔피 키드. 11</t>
  </si>
  <si>
    <t>세상을 바꾼 동물</t>
  </si>
  <si>
    <t>전기없이 우아하게</t>
  </si>
  <si>
    <t>세이브더칠드런 기획</t>
  </si>
  <si>
    <t>서울과학교사모임</t>
  </si>
  <si>
    <t>세계도시 지도책</t>
  </si>
  <si>
    <t>꿈의 로켓을 쏘다</t>
  </si>
  <si>
    <t>나는 어린이 병사</t>
  </si>
  <si>
    <t>내 마음 다치지 않게</t>
  </si>
  <si>
    <t>김용준 [외]지음</t>
  </si>
  <si>
    <t>구작가 글ㆍ그림</t>
  </si>
  <si>
    <t>법정;최인호 [지음]</t>
  </si>
  <si>
    <t>윤영선 외 3인 지음</t>
  </si>
  <si>
    <t>로그인 하시겠습니까?</t>
  </si>
  <si>
    <t>나는 블랙컨슈머였어!</t>
  </si>
  <si>
    <t>내 마음을 만지다</t>
  </si>
  <si>
    <t>노석미 글·그림</t>
  </si>
  <si>
    <t>나도 권리가 있어!</t>
  </si>
  <si>
    <t>너는 행복하니?</t>
  </si>
  <si>
    <t>나의 세 번째 가족</t>
  </si>
  <si>
    <t>나는 습지에서 살아요</t>
  </si>
  <si>
    <t>껄껄 선생 여행기</t>
  </si>
  <si>
    <t>국어시간에 여행글쓰기</t>
  </si>
  <si>
    <t>노트르담 드 파리</t>
  </si>
  <si>
    <t>나는 어린이 노동자</t>
  </si>
  <si>
    <t>동물이야? 식물이야?</t>
  </si>
  <si>
    <t>늑대의 꿈. 1</t>
  </si>
  <si>
    <t>윤구병 [외]지음</t>
  </si>
  <si>
    <t>늑대의 꿈. 2</t>
  </si>
  <si>
    <t>니코마코스 윤리학</t>
  </si>
  <si>
    <t>내 생애 단 한번</t>
  </si>
  <si>
    <t>두근두근 백화점</t>
  </si>
  <si>
    <t>긴 머리 여자아이</t>
  </si>
  <si>
    <t>박은진;박진형 지음</t>
  </si>
  <si>
    <t>나는 진짜 나일까</t>
  </si>
  <si>
    <t>나는 프로그래머다</t>
  </si>
  <si>
    <t>내가 만난 아이들</t>
  </si>
  <si>
    <t>꽃 달고 살아남기</t>
  </si>
  <si>
    <t>설레다 글ㆍ그림</t>
  </si>
  <si>
    <t>달콤한 나의 집</t>
  </si>
  <si>
    <t>김애란 [외]지음</t>
  </si>
  <si>
    <t>스트레칭 가이드북</t>
  </si>
  <si>
    <t>달려라 논리. 2</t>
  </si>
  <si>
    <t>Sigongart</t>
  </si>
  <si>
    <t>목도리 &amp; 모자</t>
  </si>
  <si>
    <t>도서관 옆집에서 살기</t>
  </si>
  <si>
    <t>앨리스의 소보로빵</t>
  </si>
  <si>
    <t>안녕? 난 이소벨이야</t>
  </si>
  <si>
    <t>눈먼 자들의 국가</t>
  </si>
  <si>
    <t>달려라 논리. 3</t>
  </si>
  <si>
    <t>굿바이, 게으름</t>
  </si>
  <si>
    <t>컨텍스트의 시대</t>
  </si>
  <si>
    <t>한 폭의 한국사</t>
  </si>
  <si>
    <t>눈이 뱅뱅 뇌가 빙빙</t>
  </si>
  <si>
    <t>달려라 논리. 1</t>
  </si>
  <si>
    <t>BM Books</t>
  </si>
  <si>
    <t>멈추지 않는 도전</t>
  </si>
  <si>
    <t>내 가족의 역사</t>
  </si>
  <si>
    <t>서울 사는 나무</t>
  </si>
  <si>
    <t>뇌, 신을 훔치다</t>
  </si>
  <si>
    <t>타샤의 크리스마스</t>
  </si>
  <si>
    <t>대한민국 치킨전</t>
  </si>
  <si>
    <t>김수완 글.그림</t>
  </si>
  <si>
    <t>니콜라우스 뉘첼</t>
  </si>
  <si>
    <t>여왕개미 공부법</t>
  </si>
  <si>
    <t>있다면? 없다면!</t>
  </si>
  <si>
    <t>네가 있어 다행이야</t>
  </si>
  <si>
    <t>세상을 바꾸는 힘</t>
  </si>
  <si>
    <t>와타나베 이타루</t>
  </si>
  <si>
    <t>떠나보내는 길 위에서</t>
  </si>
  <si>
    <t>돈, 피, 혁명</t>
  </si>
  <si>
    <t>장세이 글·사진</t>
  </si>
  <si>
    <t>괜찮아, 방학이야!</t>
  </si>
  <si>
    <t>전교 1등의 책상</t>
  </si>
  <si>
    <t>10대를 위한 1분</t>
  </si>
  <si>
    <t>나를 찾아가는 길</t>
  </si>
  <si>
    <t>간디의 삶과 메시지</t>
  </si>
  <si>
    <t>일러스트레이터 필살기</t>
  </si>
  <si>
    <t>창의력을 만드는 방법</t>
  </si>
  <si>
    <t>여고생 미지의 빨간약</t>
  </si>
  <si>
    <t>세상의 모든 생각</t>
  </si>
  <si>
    <t>두나's 런던놀이</t>
  </si>
  <si>
    <t>태권도 품새 교본</t>
  </si>
  <si>
    <t>십 대 밑바닥 노동</t>
  </si>
  <si>
    <t>소년소녀 진화론</t>
  </si>
  <si>
    <t>꿈을 디자인하라</t>
  </si>
  <si>
    <t>넥서스Books</t>
  </si>
  <si>
    <t>(가려 뽑은) 야담</t>
  </si>
  <si>
    <t>우주, 일상을 만나다</t>
  </si>
  <si>
    <t>(가려 뽑은) 재담</t>
  </si>
  <si>
    <t>신의 입자를 찾아서</t>
  </si>
  <si>
    <t>아인슈타인과 별빛여행</t>
  </si>
  <si>
    <t>가는 길이 내 길이다</t>
  </si>
  <si>
    <t>논리는 나의 힘</t>
  </si>
  <si>
    <t>거꾸로 읽는 세계사</t>
  </si>
  <si>
    <t>케미가 기가 막혀</t>
  </si>
  <si>
    <t>5일간의 화성 여행</t>
  </si>
  <si>
    <t>빡치go 박차go</t>
  </si>
  <si>
    <t>신약성경을 보다</t>
  </si>
  <si>
    <t>정부희 글.사진</t>
  </si>
  <si>
    <t>다하우에서 온 편지</t>
  </si>
  <si>
    <t>아인슈타인의 빛</t>
  </si>
  <si>
    <t>삼국지 사이언스</t>
  </si>
  <si>
    <t>불량과 모범 사이</t>
  </si>
  <si>
    <t>맨해튼 바나나걸</t>
  </si>
  <si>
    <t>냉동실에 숨긴 엄마</t>
  </si>
  <si>
    <t>목발 짚은 하이진</t>
  </si>
  <si>
    <t>마르크스와 나의 여친</t>
  </si>
  <si>
    <t>그래도 학교니까!</t>
  </si>
  <si>
    <t>(책상을 떠난) 철학</t>
  </si>
  <si>
    <t>용기 없는 일주일</t>
  </si>
  <si>
    <t>우리말 밭다리걸기</t>
  </si>
  <si>
    <t>열일곱, 아트홀릭</t>
  </si>
  <si>
    <t>내 친구 톨스토이</t>
  </si>
  <si>
    <t>위대한 감시 학교</t>
  </si>
  <si>
    <t>사이언스 칵테일</t>
  </si>
  <si>
    <t>말 한 마디 때문에</t>
  </si>
  <si>
    <t>수학의 파노라마</t>
  </si>
  <si>
    <t>서점의 다이아나</t>
  </si>
  <si>
    <t>나는 할머니와 산다</t>
  </si>
  <si>
    <t>법정에서 만난 역사</t>
  </si>
  <si>
    <t>우리는 가족일까</t>
  </si>
  <si>
    <t>못된 정신의 확산</t>
  </si>
  <si>
    <t>희망철학연구소 지음</t>
  </si>
  <si>
    <t>옆집 아이 보고서</t>
  </si>
  <si>
    <t>한자로 깨치는 한국사</t>
  </si>
  <si>
    <t>루댜 외 18명 글</t>
  </si>
  <si>
    <t>세상에 없는 아이</t>
  </si>
  <si>
    <t>그림자 형제를 위하여</t>
  </si>
  <si>
    <t>미술, 세상을 바꾸다</t>
  </si>
  <si>
    <t>쓸모없어도 괜찮아</t>
  </si>
  <si>
    <t>지붕을 달리는 아이들</t>
  </si>
  <si>
    <t>수학, 생각의 기술</t>
  </si>
  <si>
    <t>이유환 지음</t>
  </si>
  <si>
    <t>북하우스</t>
  </si>
  <si>
    <t>서윤호 외</t>
  </si>
  <si>
    <t>빈스 바터</t>
  </si>
  <si>
    <t>허교범 글</t>
  </si>
  <si>
    <t>윤태호 외</t>
  </si>
  <si>
    <t>소피 라무뢰</t>
  </si>
  <si>
    <t xml:space="preserve">김남수 외 </t>
  </si>
  <si>
    <t>박현주 지음</t>
  </si>
  <si>
    <t>김리리 외</t>
  </si>
  <si>
    <t>카트린 스테른</t>
  </si>
  <si>
    <t>앤서니 도어</t>
  </si>
  <si>
    <t>푸른책들</t>
  </si>
  <si>
    <t>미하엘 엔데</t>
  </si>
  <si>
    <t>마르퀴스 말테</t>
  </si>
  <si>
    <t>가와이 마사오</t>
  </si>
  <si>
    <t>한문정 외</t>
  </si>
  <si>
    <t>에듀웨이</t>
  </si>
  <si>
    <t>자닌 테송</t>
  </si>
  <si>
    <t>장 자크 루소</t>
  </si>
  <si>
    <t>리처드 매드슨</t>
  </si>
  <si>
    <t>키라 버몬드</t>
  </si>
  <si>
    <t>래리 고닉</t>
  </si>
  <si>
    <t>대니 그레고리</t>
  </si>
  <si>
    <t>책속물고기</t>
  </si>
  <si>
    <t>김유정 외</t>
  </si>
  <si>
    <t>바이러스 행성</t>
  </si>
  <si>
    <t>아서 플라워스</t>
  </si>
  <si>
    <t>다산라이프</t>
  </si>
  <si>
    <t>노다 마사아키</t>
  </si>
  <si>
    <t>과학자들 2</t>
  </si>
  <si>
    <t>맥스 브룩스</t>
  </si>
  <si>
    <t>마시멜로</t>
  </si>
  <si>
    <t>김상호 지음</t>
  </si>
  <si>
    <t>티엠디북스</t>
  </si>
  <si>
    <t>진성북스</t>
  </si>
  <si>
    <t>한지훈 지음</t>
  </si>
  <si>
    <t>스튜디오 다산</t>
  </si>
  <si>
    <t>미친 집중력</t>
  </si>
  <si>
    <t>박수진 지음</t>
  </si>
  <si>
    <t>길벗어린이</t>
  </si>
  <si>
    <t>맑은소리</t>
  </si>
  <si>
    <t>다산어린이</t>
  </si>
  <si>
    <t>중앙books</t>
  </si>
  <si>
    <t>브레인스토어</t>
  </si>
  <si>
    <t>도미노 공부법</t>
  </si>
  <si>
    <t>길벗 이지톡</t>
  </si>
  <si>
    <t>남종영 지음</t>
  </si>
  <si>
    <t>청어람미디어</t>
  </si>
  <si>
    <t>히라도의 눈물</t>
  </si>
  <si>
    <t>찰리 슬레글</t>
  </si>
  <si>
    <t>이덴슬리벨</t>
  </si>
  <si>
    <t>에드워드 로스</t>
  </si>
  <si>
    <t>서희태 지음</t>
  </si>
  <si>
    <t>허시봉 지음</t>
  </si>
  <si>
    <t>북바이북</t>
  </si>
  <si>
    <t>사카이 다츠오</t>
  </si>
  <si>
    <t>전성수 지음</t>
  </si>
  <si>
    <t>쓰기의 말들</t>
  </si>
  <si>
    <t>임경묵 지음</t>
  </si>
  <si>
    <t>북트리거</t>
  </si>
  <si>
    <t>방구석 미술관</t>
  </si>
  <si>
    <t xml:space="preserve">한화택 </t>
  </si>
  <si>
    <t>정글만리. 3</t>
  </si>
  <si>
    <t>철학의 위안</t>
  </si>
  <si>
    <t>제임스 카메론</t>
  </si>
  <si>
    <t>이어령 지음</t>
  </si>
  <si>
    <t>블랙피쉬</t>
  </si>
  <si>
    <t>구미정 지음</t>
  </si>
  <si>
    <t>여행의 기술</t>
  </si>
  <si>
    <t>지식 e. 5</t>
  </si>
  <si>
    <t>지식 e. 2</t>
  </si>
  <si>
    <t>김경일 지음</t>
  </si>
  <si>
    <t>타임북스</t>
  </si>
  <si>
    <t>최상운 지음</t>
  </si>
  <si>
    <t>지식 e. 7</t>
  </si>
  <si>
    <t>서정시학</t>
  </si>
  <si>
    <t>구마 사제</t>
  </si>
  <si>
    <t>토기장이</t>
  </si>
  <si>
    <t>살림Math</t>
  </si>
  <si>
    <t>임해호 지음</t>
  </si>
  <si>
    <t>정은교 지음</t>
  </si>
  <si>
    <t>생각을담는집</t>
  </si>
  <si>
    <t>노먼 도이지</t>
  </si>
  <si>
    <t>지식 e. 1</t>
  </si>
  <si>
    <t>공부의 기본</t>
  </si>
  <si>
    <t>지식 e. 4</t>
  </si>
  <si>
    <t>지식 e. 8</t>
  </si>
  <si>
    <t>정재승 외 글</t>
  </si>
  <si>
    <t>지식 e. 6</t>
  </si>
  <si>
    <t>집 나간 책</t>
  </si>
  <si>
    <t>타임 시커</t>
  </si>
  <si>
    <t>피플파워</t>
  </si>
  <si>
    <t>도병훈 지음</t>
  </si>
  <si>
    <t>옥금자 지음</t>
  </si>
  <si>
    <t>성종규 지음</t>
  </si>
  <si>
    <t>생각비행</t>
  </si>
  <si>
    <t>청림life</t>
  </si>
  <si>
    <t>캣칭 파이어</t>
  </si>
  <si>
    <t>웃음. 1</t>
  </si>
  <si>
    <t>전창림 지음</t>
  </si>
  <si>
    <t>이상한 도서관</t>
  </si>
  <si>
    <t>지식 e. 3</t>
  </si>
  <si>
    <t>모차르트</t>
  </si>
  <si>
    <t>식물 저승사자</t>
  </si>
  <si>
    <t>한빛비즈</t>
  </si>
  <si>
    <t>라이스메이커</t>
  </si>
  <si>
    <t>꿈꾸는 할멈</t>
  </si>
  <si>
    <t>김옥란 지음</t>
  </si>
  <si>
    <t>영진닷컴</t>
  </si>
  <si>
    <t>최수진 지음</t>
  </si>
  <si>
    <t>불광출판사</t>
  </si>
  <si>
    <t>올드스테어즈</t>
  </si>
  <si>
    <t>이광연 지음</t>
  </si>
  <si>
    <t>우주 탐식자</t>
  </si>
  <si>
    <t>만화의 이해</t>
  </si>
  <si>
    <t>최고의 공부법</t>
  </si>
  <si>
    <t>윤영웅 지음</t>
  </si>
  <si>
    <t>인플루엔셜</t>
  </si>
  <si>
    <t>동물 미술관</t>
  </si>
  <si>
    <t>다빈치하우스</t>
  </si>
  <si>
    <t>솔직한 식품</t>
  </si>
  <si>
    <t>경향미디어</t>
  </si>
  <si>
    <t>박차지현 지음</t>
  </si>
  <si>
    <t>어바웃어북</t>
  </si>
  <si>
    <t>헝거게임</t>
  </si>
  <si>
    <t>잼난인연</t>
  </si>
  <si>
    <t>한영진 지음</t>
  </si>
  <si>
    <t>아이휴먼</t>
  </si>
  <si>
    <t>학급긍정훈육법</t>
  </si>
  <si>
    <t>공병각 지음</t>
  </si>
  <si>
    <t>동아일보사</t>
  </si>
  <si>
    <t>강석진 지음</t>
  </si>
  <si>
    <t>이일하 지음</t>
  </si>
  <si>
    <t>제3인류. 2</t>
  </si>
  <si>
    <t>박교식 지음</t>
  </si>
  <si>
    <t>시그마프레스</t>
  </si>
  <si>
    <t>생각의집</t>
  </si>
  <si>
    <t>이현세 지음</t>
  </si>
  <si>
    <t>숙제의 힘</t>
  </si>
  <si>
    <t>박경미 지음</t>
  </si>
  <si>
    <t>종이 여자</t>
  </si>
  <si>
    <t>첫사랑 ing</t>
  </si>
  <si>
    <t>미술문화</t>
  </si>
  <si>
    <t>곽아람 지음</t>
  </si>
  <si>
    <t>수학 귀신</t>
  </si>
  <si>
    <t>김대식 지음</t>
  </si>
  <si>
    <t>쇼크잉글리쉬</t>
  </si>
  <si>
    <t>신현수 지음</t>
  </si>
  <si>
    <t>쌤앤파커스</t>
  </si>
  <si>
    <t>연금술사</t>
  </si>
  <si>
    <t>박갑영 지음</t>
  </si>
  <si>
    <t>미움받을 용기</t>
  </si>
  <si>
    <t>올리브엠앤비</t>
  </si>
  <si>
    <t>박부성 지음</t>
  </si>
  <si>
    <t>정글만리. 2</t>
  </si>
  <si>
    <t>전인권 지음</t>
  </si>
  <si>
    <t>북클라우드</t>
  </si>
  <si>
    <t>제3인류. 1</t>
  </si>
  <si>
    <t>수학사랑</t>
  </si>
  <si>
    <t>시릴 디옹</t>
  </si>
  <si>
    <t>미술 출장</t>
  </si>
  <si>
    <t>개마고원</t>
  </si>
  <si>
    <t>휴먼어린이</t>
  </si>
  <si>
    <t>김숨 외 지음</t>
  </si>
  <si>
    <t>한국경제신문</t>
  </si>
  <si>
    <t>제3인류. 3</t>
  </si>
  <si>
    <t>소피 콜린스</t>
  </si>
  <si>
    <t>손현주 지음</t>
  </si>
  <si>
    <t>바느질 수녀님</t>
  </si>
  <si>
    <t>설득의 심리학</t>
  </si>
  <si>
    <t>알랭 드 보통</t>
  </si>
  <si>
    <t>인체극장</t>
  </si>
  <si>
    <t>정유진 지음</t>
  </si>
  <si>
    <t>어바웃어 북</t>
  </si>
  <si>
    <t>바오로딸</t>
  </si>
  <si>
    <t>왜 도덕인가?</t>
  </si>
  <si>
    <t>정글만리. 1</t>
  </si>
  <si>
    <t>중2혁명</t>
  </si>
  <si>
    <t>문학사상</t>
  </si>
  <si>
    <t>해문출판사</t>
  </si>
  <si>
    <t>박효지 지음</t>
  </si>
  <si>
    <t>브리타 사박</t>
  </si>
  <si>
    <t>오싱. 6</t>
  </si>
  <si>
    <t>센트럴 파크</t>
  </si>
  <si>
    <t>김정희 지음</t>
  </si>
  <si>
    <t>후마니타스</t>
  </si>
  <si>
    <t>수학사랑 편</t>
  </si>
  <si>
    <t>미디어숲</t>
  </si>
  <si>
    <t>심층 직업상담</t>
  </si>
  <si>
    <t>동아시아</t>
  </si>
  <si>
    <t>니콜라 고리</t>
  </si>
  <si>
    <t>NASA</t>
  </si>
  <si>
    <t>아무튼 외국어</t>
  </si>
  <si>
    <t>김선현 지음</t>
  </si>
  <si>
    <t>리처드 버드</t>
  </si>
  <si>
    <t>판도라 랩</t>
  </si>
  <si>
    <t>뿌리 이야기</t>
  </si>
  <si>
    <t>라이오넬 살렘</t>
  </si>
  <si>
    <t>제3인류. 4</t>
  </si>
  <si>
    <t>플라이룸</t>
  </si>
  <si>
    <t>토드 홉킨스</t>
  </si>
  <si>
    <t>오싱. 1</t>
  </si>
  <si>
    <t>쇼미더사이언스</t>
  </si>
  <si>
    <t>지구가 뿔났다</t>
  </si>
  <si>
    <t>허다연 외</t>
  </si>
  <si>
    <t>애드앤미디어</t>
  </si>
  <si>
    <t>황연성 지음</t>
  </si>
  <si>
    <t xml:space="preserve">크리스 로피 </t>
  </si>
  <si>
    <t xml:space="preserve">래리 셰켈 </t>
  </si>
  <si>
    <t>사토 호세츠</t>
  </si>
  <si>
    <t>스터디하우스</t>
  </si>
  <si>
    <t>단한권의책</t>
  </si>
  <si>
    <t>인체원리</t>
  </si>
  <si>
    <t>나무의 마음</t>
  </si>
  <si>
    <t>아이뉴턴</t>
  </si>
  <si>
    <t>해람북스</t>
  </si>
  <si>
    <t>오싱. 5</t>
  </si>
  <si>
    <t>뉴스의 시대</t>
  </si>
  <si>
    <t>고려원북스</t>
  </si>
  <si>
    <t>김미라 지음</t>
  </si>
  <si>
    <t>청람미디어</t>
  </si>
  <si>
    <t>웃음. 2</t>
  </si>
  <si>
    <t>과학 일시정지</t>
  </si>
  <si>
    <t>황순원 외</t>
  </si>
  <si>
    <t>정형정 저</t>
  </si>
  <si>
    <t>오싱. 2</t>
  </si>
  <si>
    <t>구달, 임진아</t>
  </si>
  <si>
    <t>박지원 외</t>
  </si>
  <si>
    <t>절미 언니</t>
  </si>
  <si>
    <t>이지퍼블리싱</t>
  </si>
  <si>
    <t>아무튼 식물</t>
  </si>
  <si>
    <t>시사문화사</t>
  </si>
  <si>
    <t>레시피팩토리</t>
  </si>
  <si>
    <t>북라이프</t>
  </si>
  <si>
    <t>큐리어스</t>
  </si>
  <si>
    <t>다마무라 도요</t>
  </si>
  <si>
    <t>아무튼 양말</t>
  </si>
  <si>
    <t>아이뉴턴편집부</t>
  </si>
  <si>
    <t>드림캐쳐</t>
  </si>
  <si>
    <t>사와이 에쓰로</t>
  </si>
  <si>
    <t>지식과감성</t>
  </si>
  <si>
    <t>기타노 사쿠코</t>
  </si>
  <si>
    <t>마리스 윅스</t>
  </si>
  <si>
    <t>메이트북스</t>
  </si>
  <si>
    <t>찻잔속물리학</t>
  </si>
  <si>
    <t>브라이언 콕스</t>
  </si>
  <si>
    <t>사와에 펌프</t>
  </si>
  <si>
    <t>요한 이데마</t>
  </si>
  <si>
    <t>더 툴 북</t>
  </si>
  <si>
    <t>오싱. 4</t>
  </si>
  <si>
    <t>입말 한식</t>
  </si>
  <si>
    <t>현대지성</t>
  </si>
  <si>
    <t>샤리 그레이</t>
  </si>
  <si>
    <t>위근우 지음</t>
  </si>
  <si>
    <t>수미네 반찬</t>
  </si>
  <si>
    <t>산빛 이야기</t>
  </si>
  <si>
    <t>타샤 튜더</t>
  </si>
  <si>
    <t>한즈미디어</t>
  </si>
  <si>
    <t>잭슨 갤럭시</t>
  </si>
  <si>
    <t>세상풍경</t>
  </si>
  <si>
    <t>코디 캐시디</t>
  </si>
  <si>
    <t>하루노 요이코</t>
  </si>
  <si>
    <t>연필의 힘</t>
  </si>
  <si>
    <t>나는 곰팡이다</t>
  </si>
  <si>
    <t>우에타니 부부</t>
  </si>
  <si>
    <t>댄 토르</t>
  </si>
  <si>
    <t>가이 필드</t>
  </si>
  <si>
    <t>우쭤라이</t>
  </si>
  <si>
    <t>혜화1117</t>
  </si>
  <si>
    <t>사월의책</t>
  </si>
  <si>
    <t>게리 채프먼</t>
  </si>
  <si>
    <t>오싱. 3</t>
  </si>
  <si>
    <t>아이새움</t>
  </si>
  <si>
    <t>꿈꾸는서재</t>
  </si>
  <si>
    <t>팀 보울러</t>
  </si>
  <si>
    <t>남해의봄날</t>
  </si>
  <si>
    <t>라이카미</t>
  </si>
  <si>
    <t>영진.com</t>
  </si>
  <si>
    <t>맛있는책방</t>
  </si>
  <si>
    <t>이지현 지음</t>
  </si>
  <si>
    <t>인물과 사상사</t>
  </si>
  <si>
    <t>콜린 스튜어트</t>
  </si>
  <si>
    <t>홍성씨앗도서관</t>
  </si>
  <si>
    <t>떨림과 울림</t>
  </si>
  <si>
    <t>최현정 지음</t>
  </si>
  <si>
    <t>과학자들 1</t>
  </si>
  <si>
    <t>문예춘추사</t>
  </si>
  <si>
    <t>오승해 지음</t>
  </si>
  <si>
    <t>사이언스 북스</t>
  </si>
  <si>
    <t>화학원소아파트</t>
  </si>
  <si>
    <t>제임스 대시너</t>
  </si>
  <si>
    <t>과학자들 3</t>
  </si>
  <si>
    <t>눈 탐험</t>
  </si>
  <si>
    <t>이언 스튜어트</t>
  </si>
  <si>
    <t>문화과학사</t>
  </si>
  <si>
    <t>위베르 리브스</t>
  </si>
  <si>
    <t>개복치의 비밀</t>
  </si>
  <si>
    <t>하라 아키코</t>
  </si>
  <si>
    <t>음식 원리</t>
  </si>
  <si>
    <t>문선희 지음</t>
  </si>
  <si>
    <t>세상의 금속</t>
  </si>
  <si>
    <t>고양이처럼</t>
  </si>
  <si>
    <t>계란계란</t>
  </si>
  <si>
    <t xml:space="preserve">김영숙 </t>
  </si>
  <si>
    <t>경이로운 우주</t>
  </si>
  <si>
    <t>고시젠 유카</t>
  </si>
  <si>
    <t>지브레인</t>
  </si>
  <si>
    <t>최병무 지음</t>
  </si>
  <si>
    <t>가톨릭출판사</t>
  </si>
  <si>
    <t>폴 오핏</t>
  </si>
  <si>
    <t>생각정거장</t>
  </si>
  <si>
    <t>해리 데이비스</t>
  </si>
  <si>
    <t>니케북스</t>
  </si>
  <si>
    <t>랜들 먼로</t>
  </si>
  <si>
    <t>그린라이프</t>
  </si>
  <si>
    <t>헬렌 체르스키</t>
  </si>
  <si>
    <t>키스베로니즈</t>
  </si>
  <si>
    <t>미래의 창</t>
  </si>
  <si>
    <t>자연과생태</t>
  </si>
  <si>
    <t>황소바람</t>
  </si>
  <si>
    <t>조천호 지음</t>
  </si>
  <si>
    <t>최상한 지음</t>
  </si>
  <si>
    <t xml:space="preserve">이규보 외 </t>
  </si>
  <si>
    <t>김국태 외</t>
  </si>
  <si>
    <t>제니퍼 홀름</t>
  </si>
  <si>
    <t>득도 아빠</t>
  </si>
  <si>
    <t>하워드 이브스</t>
  </si>
  <si>
    <t>제임스 서버</t>
  </si>
  <si>
    <t>살림어린이</t>
  </si>
  <si>
    <t>마가 외 지음</t>
  </si>
  <si>
    <t>휴머니스트</t>
  </si>
  <si>
    <t>칼 짐머</t>
  </si>
  <si>
    <t>발밑의 혁명</t>
  </si>
  <si>
    <t>코난북스</t>
  </si>
  <si>
    <t>초록비책공방</t>
  </si>
  <si>
    <t>이마이즈미 타다아키</t>
  </si>
  <si>
    <t>컵 테두리 쿠키</t>
  </si>
  <si>
    <t>아날로그 사이언스</t>
  </si>
  <si>
    <t>가와카미 가즈토</t>
  </si>
  <si>
    <t xml:space="preserve">데이비드 몽고메리 </t>
  </si>
  <si>
    <t>아드리엔 바르망</t>
  </si>
  <si>
    <t>당신과 반려견 사이</t>
  </si>
  <si>
    <t>인포그래픽 코코 샤넬</t>
  </si>
  <si>
    <t>웃기는 동물사전</t>
  </si>
  <si>
    <t>가방 패턴 만들기</t>
  </si>
  <si>
    <t>과학책은 처음입니다만</t>
  </si>
  <si>
    <t>서민의 기생충 열전</t>
  </si>
  <si>
    <t>독립선언서 말꽃모음</t>
  </si>
  <si>
    <t>마에노 울드 고타로</t>
  </si>
  <si>
    <t>시크릿 스페이스</t>
  </si>
  <si>
    <t>5가지 사랑의 언어</t>
  </si>
  <si>
    <t xml:space="preserve">스페파노 만쿠소 </t>
  </si>
  <si>
    <t>난 고양이가 싫어요</t>
  </si>
  <si>
    <t>자수 기초 교과서</t>
  </si>
  <si>
    <t>프란치스코 교황</t>
  </si>
  <si>
    <t>비타민엔터테인먼트</t>
  </si>
  <si>
    <t>후쿠시마의 눈물</t>
  </si>
  <si>
    <t>와타나베 가즈코</t>
  </si>
  <si>
    <t>이런 것도 사이언스</t>
  </si>
  <si>
    <t>나무 목재 도감</t>
  </si>
  <si>
    <t>김산하의 야생학교</t>
  </si>
  <si>
    <t>카페에서 읽는 세계사</t>
  </si>
  <si>
    <t>과학을 쿠키처럼</t>
  </si>
  <si>
    <t>국어사전 혼내는 책</t>
  </si>
  <si>
    <t>컴패니언 사이언스</t>
  </si>
  <si>
    <t>커피 얼룩의 비밀</t>
  </si>
  <si>
    <t>주말엔 옷장정리</t>
  </si>
  <si>
    <t>차유정(위시유) 지음</t>
  </si>
  <si>
    <t>내 약 사용설명서</t>
  </si>
  <si>
    <t>arte(아르테)</t>
  </si>
  <si>
    <t>42미디어콘텐츠</t>
  </si>
  <si>
    <t>사람으로서 소중한 것</t>
  </si>
  <si>
    <t>시간의 의자에 앉아서</t>
  </si>
  <si>
    <t>봄멜의 첫 비행</t>
  </si>
  <si>
    <t>조립×분해 게임디자인</t>
  </si>
  <si>
    <t>뷰티풀 사이언스</t>
  </si>
  <si>
    <t>메이드 바이 베이커</t>
  </si>
  <si>
    <t>내가 새를 만나는 법</t>
  </si>
  <si>
    <t>생강 국사 1 정치편</t>
  </si>
  <si>
    <t>이시하라 히로코</t>
  </si>
  <si>
    <t>샌드위치의 기초</t>
  </si>
  <si>
    <t>내 안경이 왜 이래</t>
  </si>
  <si>
    <t>전국역사교사모임</t>
  </si>
  <si>
    <t>마음아 행복하여라</t>
  </si>
  <si>
    <t>비행기 역학 교과서</t>
  </si>
  <si>
    <t>뇌는 춤추고 싶다</t>
  </si>
  <si>
    <t>김수미 외 지음</t>
  </si>
  <si>
    <t>법륜 스님의 행복</t>
  </si>
  <si>
    <t>파란하늘 빨간지구</t>
  </si>
  <si>
    <t>니시카와 타카아키</t>
  </si>
  <si>
    <t>나답게 행복하게</t>
  </si>
  <si>
    <t>중독되는 매운맛 90</t>
  </si>
  <si>
    <t>대니얼 샤모비츠</t>
  </si>
  <si>
    <t>생강 국사 3 문화편</t>
  </si>
  <si>
    <t>아오야마 모토오</t>
  </si>
  <si>
    <t>진짜 기본 베이킹책</t>
  </si>
  <si>
    <t>물질 쫌 아는 10대</t>
  </si>
  <si>
    <t>책장 속 티타임</t>
  </si>
  <si>
    <t>고양이 생태의 비밀</t>
  </si>
  <si>
    <t>피에르 에르메 외</t>
  </si>
  <si>
    <t>클리퍼드 픽오버</t>
  </si>
  <si>
    <t>나카무라 구니오</t>
  </si>
  <si>
    <t>사이토 겐이치로</t>
  </si>
  <si>
    <t>아이쿱소비자활동연합회</t>
  </si>
  <si>
    <t>줄리아 E. 디긴스</t>
  </si>
  <si>
    <t>자동차 구조 교과서</t>
  </si>
  <si>
    <t>이정록, 이여희</t>
  </si>
  <si>
    <t>미우(대원씨아이)</t>
  </si>
  <si>
    <t>원리로 배우는 수학</t>
  </si>
  <si>
    <t>농부에게 길을 묻다</t>
  </si>
  <si>
    <t>젊은 만화가에게 묻다</t>
  </si>
  <si>
    <t>아무튼 피트니스</t>
  </si>
  <si>
    <t>우리 몸이 세계라면</t>
  </si>
  <si>
    <t>Harry Potter and the Socerer's Stone</t>
  </si>
  <si>
    <t>한홍구의 청소년 역사 특강 - 교과서에 나오지 않는 근현대사 이야기</t>
  </si>
  <si>
    <t>(술술 읽히고 착착 정리되는) 끄덕끄덕 세계사. 1: 고대 제국의 흥망</t>
  </si>
  <si>
    <t>지적 대화를 위한 넓고 얕은 지식. 2: 철학·과학·예술·종교·신비 편</t>
  </si>
  <si>
    <t>(술술 읽히고 착착 정리되는) 끄덕끄덕 세계사. 2: 중세에서 근대로</t>
  </si>
  <si>
    <t>(외우지 않고 통으로 이해하는) 통한국사. 2: 조선에서 현대까지</t>
  </si>
  <si>
    <t>Roald Dahl Short Stories 로알드 달 단편 모음</t>
  </si>
  <si>
    <t>(역사 교과서 집필진이 쉽게 풀어 주는) 술술 한국사. 4: 개항기</t>
  </si>
  <si>
    <t>(역사 교과서 집필진이 쉽게 풀어 주는) 술술 한국사. 2: 고려 시대</t>
  </si>
  <si>
    <t>(외우지 않고 통으로 이해하는) 통한국사. 1: 구석기에서 고려까지</t>
  </si>
  <si>
    <t>지적 대화를 위한 넓고 얕은 지식. 1: 역사·경제·정치·사회·윤리 편</t>
  </si>
  <si>
    <t>(역사 교과서 집필진이 쉽게 풀어 주는) 술술 한국사. 3: 조선 시대</t>
  </si>
  <si>
    <t>청소년을 위한 연암 답사 프로젝트 - 물음표와 느낌표로 떠나는 열하일기</t>
  </si>
  <si>
    <t>(10대가 묻고 18명의 문학가가 답하는) 살아 있는 세계문학 이야기</t>
  </si>
  <si>
    <t>(역사 교과서 집필진이 쉽게 풀어 주는) 술술 한국사. 6: 현대</t>
  </si>
  <si>
    <t>(구스타프 슈바브의) 그리스 로마 신화. 3: 오뒷세우스.아이네아스</t>
  </si>
  <si>
    <t>나카무라 마사루</t>
  </si>
  <si>
    <t>샬레트래블 무크 칸쿤</t>
  </si>
  <si>
    <t>구스타프 슈바브</t>
  </si>
  <si>
    <t>카산드라 클레어</t>
  </si>
  <si>
    <t>구드룬 파우제방</t>
  </si>
  <si>
    <t>카를로 콜로디 외</t>
  </si>
  <si>
    <t xml:space="preserve">Twilight </t>
  </si>
  <si>
    <t>구약성경을 보다. 2: 통일 왕국 시대 II~포로 시대</t>
  </si>
  <si>
    <t>빅 히스토리 19 : 산업혁명이 가져온 변화는 무엇일까?</t>
  </si>
  <si>
    <t>〈EBS 다큐프라임_교육혁명, 15세에 주목하라〉제작팀</t>
  </si>
  <si>
    <t>일빵빵 입에 달고 사는 기초영어. 3: 전치사 시제 편</t>
  </si>
  <si>
    <t>(청소년이 꼭 알아야 할) 과학이슈11. season 3</t>
  </si>
  <si>
    <t>(죽어라 일만 하는 사람은 절대 모르는)스마트한 성공들</t>
  </si>
  <si>
    <t>(절대 실패하지 않는 진로 선택을 위한) 유망 직업 백과</t>
  </si>
  <si>
    <t>핀과 제이크의 어드벤처 타임. 1(과학상식 시리즈)</t>
  </si>
  <si>
    <t>(유홍준의)한국미술사 강의. 3: 조선 - 그림과 글씨</t>
  </si>
  <si>
    <t>(세계로 나갈 때 꼭 챙겨야 할)한국 문화 오리엔테이션</t>
  </si>
  <si>
    <t>(존 가트맨·최성애 박사의)내 아이를 위한 감정코칭</t>
  </si>
  <si>
    <t>구약성경을 보다. 1: 창조 시대~통일 왕국 시대 I</t>
  </si>
  <si>
    <t>(청소년이 꼭 알아야 할) 과학이슈11. season 2</t>
  </si>
  <si>
    <t>(소아정신과 의사 서천석의)그림책으로 읽는 아이들 마음</t>
  </si>
  <si>
    <t>(역사로 여는)과학문화유산 답사기. 1: 조선 왕릉 편</t>
  </si>
  <si>
    <t>(입 내밀고 떠나서 꿈 내밀고 돌아오는)열다섯 배낭여행</t>
  </si>
  <si>
    <t>(새로 만든)먼나라 이웃나라. 12: 미국 3 대통령 편</t>
  </si>
  <si>
    <t>세상의 금속: 주기율표에서 스마트폰까지, 금속의 모든 것</t>
  </si>
  <si>
    <t>(새로 만든)먼나라 이웃나라. 11: 미국 2 역사 편</t>
  </si>
  <si>
    <t>(새로 만든)먼나라 이웃나라. 14: 중국 2 현대 편</t>
  </si>
  <si>
    <t>닥터 프로스트. 5: 하얀 방의 심리학자와 파블로프의 개</t>
  </si>
  <si>
    <t>나의 문화유산답사기. 3: 말하지 않는 것과의 대화</t>
  </si>
  <si>
    <t>(새로 만든)먼나라 이웃나라. 7: 일본 1 일본인 편</t>
  </si>
  <si>
    <t>(결정적 순간에 꼭! 필요한)PC진단과 문제해결 + 조립</t>
  </si>
  <si>
    <t>인권도 난민도 평화도 환경도 NGO가 달려가 해결해 줄게</t>
  </si>
  <si>
    <t>고전이 건네는 말. 3: 우정은 세상을 돌며 춤춘다</t>
  </si>
  <si>
    <t>로마인 이야기. 1: 로마는 하루아침에 이루어지지 않았다</t>
  </si>
  <si>
    <t>(어린이가 꼭 알아야 할 우리나라의)유네스코 문화유산</t>
  </si>
  <si>
    <t>음 to the 악(자유학기제 교사용지도서 프로그램북)</t>
  </si>
  <si>
    <t>(2015 ‘작가’가 선정한) 오늘의 영화. 2015</t>
  </si>
  <si>
    <t>(새로 만든)먼나라 이웃나라. 8: 일본 2 역사 편</t>
  </si>
  <si>
    <t>(새로 만든)먼나라 이웃나라. 10: 미국 1 미국인 편</t>
  </si>
  <si>
    <t xml:space="preserve">유네스코 세계유산 전문가가 들려주는 왜, 세계유산일까? </t>
  </si>
  <si>
    <t>(웃기는 수학자 이광연 교수의)신화 속 수학 이야기</t>
  </si>
  <si>
    <t>(문화인류학자 이희수 교수와 함께하는)터키 박물관 산책</t>
  </si>
  <si>
    <t>(우주에서 가장 똑똑한 고양이)아스트로캣의 우주 안내서</t>
  </si>
  <si>
    <t>(새로 만든)먼나라 이웃나라. 13: 중국 1 근대 편</t>
  </si>
  <si>
    <t>10대에 패션계에서 일하고 싶은 나, 어떻게 할까?</t>
  </si>
  <si>
    <t>차병직 지음</t>
  </si>
  <si>
    <t>도서출판 담디</t>
  </si>
  <si>
    <t>옐로우미디어</t>
  </si>
  <si>
    <t>채운 지음</t>
  </si>
  <si>
    <t>파란펜 공부법</t>
  </si>
  <si>
    <t>철의 시대</t>
  </si>
  <si>
    <t>김보일 지음</t>
  </si>
  <si>
    <t>공지희 지음</t>
  </si>
  <si>
    <t>박종우 지음</t>
  </si>
  <si>
    <t>김현희 지음</t>
  </si>
  <si>
    <t>바바라 맥컬리</t>
  </si>
  <si>
    <t>이즈카 유타카</t>
  </si>
  <si>
    <t>김동섭 지음</t>
  </si>
  <si>
    <t>씨앤아이북스</t>
  </si>
  <si>
    <t>실천문학사</t>
  </si>
  <si>
    <t>하프 브라더</t>
  </si>
  <si>
    <t>류현숙 지음</t>
  </si>
  <si>
    <t>푸른역사</t>
  </si>
  <si>
    <t>정창권 지음</t>
  </si>
  <si>
    <t>권재원 지음</t>
  </si>
  <si>
    <t>더좋은책</t>
  </si>
  <si>
    <t>김종훈 지음</t>
  </si>
  <si>
    <t>김성빈 지음</t>
  </si>
  <si>
    <t>강창훈 지음</t>
  </si>
  <si>
    <t>서경석 지음</t>
  </si>
  <si>
    <t>주현성 지음</t>
  </si>
  <si>
    <t>함규진 지음</t>
  </si>
  <si>
    <t>전경남 지음</t>
  </si>
  <si>
    <t>정지우 지음</t>
  </si>
  <si>
    <t>이경화 지음</t>
  </si>
  <si>
    <t>원유상 지음</t>
  </si>
  <si>
    <t>아트북스</t>
  </si>
  <si>
    <t>움직이는서재</t>
  </si>
  <si>
    <t>다산3.0</t>
  </si>
  <si>
    <t>해피 노트</t>
  </si>
  <si>
    <t>하하의 썸 싱</t>
  </si>
  <si>
    <t>캠퍼스멘토</t>
  </si>
  <si>
    <t>교육공동체벗</t>
  </si>
  <si>
    <t>아이앤북</t>
  </si>
  <si>
    <t>정찬일 지음</t>
  </si>
  <si>
    <t>관찰한다는 것</t>
  </si>
  <si>
    <t>김상훈 지음</t>
  </si>
  <si>
    <t>좋은날들</t>
  </si>
  <si>
    <t>신규진 지음</t>
  </si>
  <si>
    <t>레이먼드 카버</t>
  </si>
  <si>
    <t>케이트 메스너</t>
  </si>
  <si>
    <t>조앤나 야로우</t>
  </si>
  <si>
    <t>장정현 지음</t>
  </si>
  <si>
    <t>환상비행</t>
  </si>
  <si>
    <t>쿠쉬나메</t>
  </si>
  <si>
    <t>O. 헨리</t>
  </si>
  <si>
    <t>신성일 지음</t>
  </si>
  <si>
    <t>이한디지털리</t>
  </si>
  <si>
    <t>고래이야기</t>
  </si>
  <si>
    <t>뿌리와이파리</t>
  </si>
  <si>
    <t>피터 프랭코판</t>
  </si>
  <si>
    <t>박종무 지음</t>
  </si>
  <si>
    <t>중앙북스</t>
  </si>
  <si>
    <t>김경화 지음</t>
  </si>
  <si>
    <t>밤이 선생이다</t>
  </si>
  <si>
    <t>서준호 지음</t>
  </si>
  <si>
    <t>배유안 지음</t>
  </si>
  <si>
    <t>풀과바람</t>
  </si>
  <si>
    <t>리베르스쿨</t>
  </si>
  <si>
    <t>박일호 지음</t>
  </si>
  <si>
    <t>청소부 밥</t>
  </si>
  <si>
    <t>이현수 지음</t>
  </si>
  <si>
    <t>신동흔 지음</t>
  </si>
  <si>
    <t>김재호 지음</t>
  </si>
  <si>
    <t>박정애 지음</t>
  </si>
  <si>
    <t>잉여사회</t>
  </si>
  <si>
    <t>꿈꾸는 다락방</t>
  </si>
  <si>
    <t>기적의 세기</t>
  </si>
  <si>
    <t>이종수 지음</t>
  </si>
  <si>
    <t>지식채널</t>
  </si>
  <si>
    <t>남재일 지음</t>
  </si>
  <si>
    <t>다윈의 서재</t>
  </si>
  <si>
    <t>명진출판</t>
  </si>
  <si>
    <t>엠아이디</t>
  </si>
  <si>
    <t>꽃피는 용산</t>
  </si>
  <si>
    <t>윤신영 지음</t>
  </si>
  <si>
    <t>오연호 지음</t>
  </si>
  <si>
    <t>고광석 지음</t>
  </si>
  <si>
    <t>코스모스</t>
  </si>
  <si>
    <t>글자전쟁</t>
  </si>
  <si>
    <t>그림문답</t>
  </si>
  <si>
    <t>진중권 지음</t>
  </si>
  <si>
    <t>첫날밤 이야기</t>
  </si>
  <si>
    <t>정재아 지음</t>
  </si>
  <si>
    <t>박지혜 지음</t>
  </si>
  <si>
    <t>배두나 지음</t>
  </si>
  <si>
    <t>최영애 지음</t>
  </si>
  <si>
    <t>장대익 지음</t>
  </si>
  <si>
    <t xml:space="preserve">생명의 기억 </t>
  </si>
  <si>
    <t>목수책방</t>
  </si>
  <si>
    <t>위로의 디자인</t>
  </si>
  <si>
    <t>글항아리</t>
  </si>
  <si>
    <t>오마이북</t>
  </si>
  <si>
    <t>김은선 지음</t>
  </si>
  <si>
    <t>숲 속의 학교</t>
  </si>
  <si>
    <t>이일수 지음</t>
  </si>
  <si>
    <t>세상의 나무</t>
  </si>
  <si>
    <t>책만드는집</t>
  </si>
  <si>
    <t>앙투안 콩파뇽</t>
  </si>
  <si>
    <t>천년의상상</t>
  </si>
  <si>
    <t>송기원 지음</t>
  </si>
  <si>
    <t>장하석 지음</t>
  </si>
  <si>
    <t>아리카와 히로</t>
  </si>
  <si>
    <t>박영숙 지음</t>
  </si>
  <si>
    <t>김미희 지음</t>
  </si>
  <si>
    <t>덴스토리</t>
  </si>
  <si>
    <t>과학의 민중사</t>
  </si>
  <si>
    <t>펜타그램</t>
  </si>
  <si>
    <t>독한 것들</t>
  </si>
  <si>
    <t>북카라반</t>
  </si>
  <si>
    <t>조홍섭 지음</t>
  </si>
  <si>
    <t>이희나 지음</t>
  </si>
  <si>
    <t>이명랑 지음</t>
  </si>
  <si>
    <t>정은정 지음</t>
  </si>
  <si>
    <t>송영심 지음</t>
  </si>
  <si>
    <t>필립 로스</t>
  </si>
  <si>
    <t>신밧드프레스</t>
  </si>
  <si>
    <t>박종하 지음</t>
  </si>
  <si>
    <t>최태섭 지음</t>
  </si>
  <si>
    <t>기나긴 승리</t>
  </si>
  <si>
    <t>매건 맨리</t>
  </si>
  <si>
    <t>숫자감각</t>
  </si>
  <si>
    <t>사토 요시타카</t>
  </si>
  <si>
    <t>오승현 글</t>
  </si>
  <si>
    <t>분홍고래</t>
  </si>
  <si>
    <t>함께읽는책</t>
  </si>
  <si>
    <t>애니 폭스</t>
  </si>
  <si>
    <t>베로니크 풀랭</t>
  </si>
  <si>
    <t>디자인하우스</t>
  </si>
  <si>
    <t>미라 로베</t>
  </si>
  <si>
    <t>파울로 코엘료</t>
  </si>
  <si>
    <t>지식프레임</t>
  </si>
  <si>
    <t>한겨레아이들</t>
  </si>
  <si>
    <t>한권의책</t>
  </si>
  <si>
    <t>멕 로소프</t>
  </si>
  <si>
    <t>필로소픽</t>
  </si>
  <si>
    <t xml:space="preserve">에밀 파게 </t>
  </si>
  <si>
    <t>동아엠앤비</t>
  </si>
  <si>
    <t>다자이 오사무</t>
  </si>
  <si>
    <t>가타노 유카</t>
  </si>
  <si>
    <t>월터 미셸</t>
  </si>
  <si>
    <t>테리 프래쳇</t>
  </si>
  <si>
    <t>임성미 지음</t>
  </si>
  <si>
    <t>캐서린 런델</t>
  </si>
  <si>
    <t>고의관 지음</t>
  </si>
  <si>
    <t>강석기 지음</t>
  </si>
  <si>
    <t>안성기 외</t>
  </si>
  <si>
    <t>조앤 바우어</t>
  </si>
  <si>
    <t>샤를 페로</t>
  </si>
  <si>
    <t>롱테일북스</t>
  </si>
  <si>
    <t>세계사톡. 1</t>
  </si>
  <si>
    <t>조셉 딜레이니</t>
  </si>
  <si>
    <t>부스 앤</t>
  </si>
  <si>
    <t>기욤 뮈소</t>
  </si>
  <si>
    <t>프란치스코 외</t>
  </si>
  <si>
    <t>루이스 피셔</t>
  </si>
  <si>
    <t>알키(시공사)</t>
  </si>
  <si>
    <t>기시미 이치로</t>
  </si>
  <si>
    <t>콜린 후버</t>
  </si>
  <si>
    <t>토이필북스</t>
  </si>
  <si>
    <t>클라라 헨리</t>
  </si>
  <si>
    <t>세계사톡. 3</t>
  </si>
  <si>
    <t>론다 번</t>
  </si>
  <si>
    <t>스토리베리</t>
  </si>
  <si>
    <t>차오원쉬엔</t>
  </si>
  <si>
    <t>알렉스 쉬어러</t>
  </si>
  <si>
    <t>토마스 파이벨</t>
  </si>
  <si>
    <t>로렌 슬레이터</t>
  </si>
  <si>
    <t>오스카 와일드</t>
  </si>
  <si>
    <t>가토 다이조</t>
  </si>
  <si>
    <t>어반플레이</t>
  </si>
  <si>
    <t>홀리 블랙</t>
  </si>
  <si>
    <t>로알드 달</t>
  </si>
  <si>
    <t>롤프 메르클레</t>
  </si>
  <si>
    <t>라루스 편집부</t>
  </si>
  <si>
    <t>세계사톡. 2</t>
  </si>
  <si>
    <t>크리시 페리</t>
  </si>
  <si>
    <t>브룩 데이비스</t>
  </si>
  <si>
    <t>요한나 슈피리</t>
  </si>
  <si>
    <t>이시 히로유키</t>
  </si>
  <si>
    <t>쇼펜하우어</t>
  </si>
  <si>
    <t>Frindle</t>
  </si>
  <si>
    <t>마틴 올슨</t>
  </si>
  <si>
    <t>마거릿 마이</t>
  </si>
  <si>
    <t>야스다 유미코</t>
  </si>
  <si>
    <t>김종훈 외</t>
  </si>
  <si>
    <t>야나 프라이</t>
  </si>
  <si>
    <t>루이스 캐럴</t>
  </si>
  <si>
    <t>리사 랜들</t>
  </si>
  <si>
    <t>안느 바커스</t>
  </si>
  <si>
    <t>소울메이트</t>
  </si>
  <si>
    <t>샤리 그레이든</t>
  </si>
  <si>
    <t>조너선 헤네시</t>
  </si>
  <si>
    <t>레이첼 카슨</t>
  </si>
  <si>
    <t>걷는나무</t>
  </si>
  <si>
    <t>리얼 다낭</t>
  </si>
  <si>
    <t>오누마 노리코</t>
  </si>
  <si>
    <t>차승민 글</t>
  </si>
  <si>
    <t>곰돌이 co.</t>
  </si>
  <si>
    <t>헤르만 헤세</t>
  </si>
  <si>
    <t>제임스 도일</t>
  </si>
  <si>
    <t>도미닉 월리먼</t>
  </si>
  <si>
    <r>
      <t xml:space="preserve">이상범 </t>
    </r>
    <r>
      <rPr>
        <sz val="11"/>
        <color rgb="FF000000"/>
        <rFont val="Arial"/>
        <family val="2"/>
      </rPr>
      <t>著</t>
    </r>
  </si>
  <si>
    <t>리얼 홍콩</t>
  </si>
  <si>
    <t>침묵의 봄</t>
  </si>
  <si>
    <t>고명석 지음</t>
  </si>
  <si>
    <t>강신주 지음</t>
  </si>
  <si>
    <t>데이브 버제스</t>
  </si>
  <si>
    <t>최준식 지음</t>
  </si>
  <si>
    <t>남자의 물건</t>
  </si>
  <si>
    <t>끝없는 이야기</t>
  </si>
  <si>
    <t>에디톨로지</t>
  </si>
  <si>
    <t>이상북스</t>
  </si>
  <si>
    <t>오소희 지음</t>
  </si>
  <si>
    <t>네메시스</t>
  </si>
  <si>
    <t>이희수 지음</t>
  </si>
  <si>
    <t>배상복 지음</t>
  </si>
  <si>
    <t>백인산 글</t>
  </si>
  <si>
    <t>이기주 지음</t>
  </si>
  <si>
    <t>박성숙 지음</t>
  </si>
  <si>
    <t>정여울 지음</t>
  </si>
  <si>
    <t>원앤원북스</t>
  </si>
  <si>
    <t>카티프 지음</t>
  </si>
  <si>
    <t>이순원 글</t>
  </si>
  <si>
    <t>김정운 지음</t>
  </si>
  <si>
    <t>김홍신 지음</t>
  </si>
  <si>
    <t>글쓰기 정석</t>
  </si>
  <si>
    <t>노엘라 지음</t>
  </si>
  <si>
    <t>박병상 지음</t>
  </si>
  <si>
    <t>채인선 지음</t>
  </si>
  <si>
    <t>생각 수업</t>
  </si>
  <si>
    <t>틔움출판</t>
  </si>
  <si>
    <t>서천석 지음</t>
  </si>
  <si>
    <t>전치사 쇼크</t>
  </si>
  <si>
    <t>쉼(가치창조)</t>
  </si>
  <si>
    <t>최협 지음</t>
  </si>
  <si>
    <t>에코리브르</t>
  </si>
  <si>
    <t>청춘기담</t>
  </si>
  <si>
    <t>신현숙 지음</t>
  </si>
  <si>
    <t>토론 탈무드</t>
  </si>
  <si>
    <t>강혜선 지음</t>
  </si>
  <si>
    <t>김우종 지음</t>
  </si>
  <si>
    <t>생각의날개</t>
  </si>
  <si>
    <t>위험한 과학책</t>
  </si>
  <si>
    <t>지식파수꾼</t>
  </si>
  <si>
    <t>전아리 지음</t>
  </si>
  <si>
    <t>갈대상자</t>
  </si>
  <si>
    <t>흑설공주</t>
  </si>
  <si>
    <t>한밤의 동물원</t>
  </si>
  <si>
    <t>김현수 지음</t>
  </si>
  <si>
    <t>도비두밥</t>
  </si>
  <si>
    <t>이광희 지음</t>
  </si>
  <si>
    <t>한빛라이프</t>
  </si>
  <si>
    <t>이규복 저</t>
  </si>
  <si>
    <t>김진명 지음</t>
  </si>
  <si>
    <t>갈매나무</t>
  </si>
  <si>
    <t>센추리원</t>
  </si>
  <si>
    <t>역사ⓔ. 3</t>
  </si>
  <si>
    <t>지엠오 아이</t>
  </si>
  <si>
    <t>박정은 지음</t>
  </si>
  <si>
    <t>텐텐 영화단</t>
  </si>
  <si>
    <t>첫사랑 쟁탈기</t>
  </si>
  <si>
    <t>양동일 지음</t>
  </si>
  <si>
    <t>상상의집</t>
  </si>
  <si>
    <t>청소년 사전</t>
  </si>
  <si>
    <t>안광복 지음</t>
  </si>
  <si>
    <t>지식의날개</t>
  </si>
  <si>
    <t>까멜레옹</t>
  </si>
  <si>
    <t>오픈하우스</t>
  </si>
  <si>
    <t>행복한 노동</t>
  </si>
  <si>
    <t>이선주 지음</t>
  </si>
  <si>
    <t>시사in북</t>
  </si>
  <si>
    <t>잘 산다는 것</t>
  </si>
  <si>
    <t>안영민 지음</t>
  </si>
  <si>
    <t>김경민 지음</t>
  </si>
  <si>
    <t>철학의 시작</t>
  </si>
  <si>
    <t>문은영 글</t>
  </si>
  <si>
    <t>킹 메이커</t>
  </si>
  <si>
    <t>천국 주식회사</t>
  </si>
  <si>
    <t>키친하우스</t>
  </si>
  <si>
    <t>작가정신</t>
  </si>
  <si>
    <t>타샤의 행복</t>
  </si>
  <si>
    <t>문학세계사</t>
  </si>
  <si>
    <t>조화로운 삶</t>
  </si>
  <si>
    <t>북아이콘</t>
  </si>
  <si>
    <t>노경목 지음</t>
  </si>
  <si>
    <t>노블마인</t>
  </si>
  <si>
    <t>윤이나 지음</t>
  </si>
  <si>
    <t>최후의 Z</t>
  </si>
  <si>
    <t>북스피어</t>
  </si>
  <si>
    <t>애플북스</t>
  </si>
  <si>
    <t>SOS! 지구</t>
  </si>
  <si>
    <t>힐링 멘토</t>
  </si>
  <si>
    <t>힐 더 월드</t>
  </si>
  <si>
    <t>최가영 글</t>
  </si>
  <si>
    <t>탐욕의 울타리</t>
  </si>
  <si>
    <t>매일경제신문사</t>
  </si>
  <si>
    <t>밝은세상</t>
  </si>
  <si>
    <t>박혜주 지음</t>
  </si>
  <si>
    <t>박기복 지음</t>
  </si>
  <si>
    <t>이지선 지음</t>
  </si>
  <si>
    <t>강병재 지음</t>
  </si>
  <si>
    <t>모킹제이</t>
  </si>
  <si>
    <t>그 후에</t>
  </si>
  <si>
    <t>메이즈 러너</t>
  </si>
  <si>
    <t>최인철 지음</t>
  </si>
  <si>
    <t>공부 상처</t>
  </si>
  <si>
    <t>교사 상처</t>
  </si>
  <si>
    <t>학교도서관저널</t>
  </si>
  <si>
    <t>한스미디어</t>
  </si>
  <si>
    <t>박일환 글</t>
  </si>
  <si>
    <t>펭귄 하이웨이</t>
  </si>
  <si>
    <t>조재연 지음</t>
  </si>
  <si>
    <t>노력중독</t>
  </si>
  <si>
    <t>손석춘 지음</t>
  </si>
  <si>
    <t>클래식 노트</t>
  </si>
  <si>
    <t>정재승 지음</t>
  </si>
  <si>
    <t>토네이도</t>
  </si>
  <si>
    <t>매직하우스</t>
  </si>
  <si>
    <t>7년 후</t>
  </si>
  <si>
    <t>뜻밖의 미술</t>
  </si>
  <si>
    <t>Corgi</t>
  </si>
  <si>
    <t>아름다운사람들</t>
  </si>
  <si>
    <t>이우경 지음</t>
  </si>
  <si>
    <t>율리시즈</t>
  </si>
  <si>
    <t>한솔수북</t>
  </si>
  <si>
    <t>한복희 지음</t>
  </si>
  <si>
    <t>석영중 지음</t>
  </si>
  <si>
    <t>해바라기 카짱</t>
  </si>
  <si>
    <t>허승환 지음</t>
  </si>
  <si>
    <t>1그램의 용기</t>
  </si>
  <si>
    <t>박영훈 지음</t>
  </si>
  <si>
    <t>노경실 지음</t>
  </si>
  <si>
    <t>박완서 지음</t>
  </si>
  <si>
    <t>한비야 지음</t>
  </si>
  <si>
    <t>양창순 지음</t>
  </si>
  <si>
    <t>거꾸로교실</t>
  </si>
  <si>
    <t>장기호 지음</t>
  </si>
  <si>
    <t>조정래 지음</t>
  </si>
  <si>
    <t>김성현 지음</t>
  </si>
  <si>
    <t>김형경 지음</t>
  </si>
  <si>
    <t>박보영 지음</t>
  </si>
  <si>
    <t>대립토론</t>
  </si>
  <si>
    <t>북로그컴퍼니</t>
  </si>
  <si>
    <t>라이온북스</t>
  </si>
  <si>
    <t>가위소녀</t>
  </si>
  <si>
    <t>남자를 위하여</t>
  </si>
  <si>
    <t>오형민 지음</t>
  </si>
  <si>
    <t>Wonder</t>
  </si>
  <si>
    <t>김이나 지음</t>
  </si>
  <si>
    <t>주니어RHK</t>
  </si>
  <si>
    <t>이정옥 지음</t>
  </si>
  <si>
    <t>김봉석 지음</t>
  </si>
  <si>
    <t>혜문서관</t>
  </si>
  <si>
    <t>강현식 지음</t>
  </si>
  <si>
    <t>SK플래닛</t>
  </si>
  <si>
    <t>양일용 외</t>
  </si>
  <si>
    <t>국립국악원</t>
  </si>
  <si>
    <t>최준식 외</t>
  </si>
  <si>
    <t>상상의힘</t>
  </si>
  <si>
    <t>빅터 우튼</t>
  </si>
  <si>
    <t>나눔북스</t>
  </si>
  <si>
    <t>울리히 룰레</t>
  </si>
  <si>
    <t>SL미디어</t>
  </si>
  <si>
    <t>한국경제신문사</t>
  </si>
  <si>
    <t>SRMUSIC</t>
  </si>
  <si>
    <t>집을 철학하다</t>
  </si>
  <si>
    <t>권오길 지음</t>
  </si>
  <si>
    <t>환타웍스</t>
  </si>
  <si>
    <t>최석조 지음</t>
  </si>
  <si>
    <t>예술수업</t>
  </si>
  <si>
    <t>최원형 지음</t>
  </si>
  <si>
    <t>디자인봄</t>
  </si>
  <si>
    <t>클래식 법정</t>
  </si>
  <si>
    <t>윤아영 외</t>
  </si>
  <si>
    <t>사회평론</t>
  </si>
  <si>
    <t>음악의 재발견</t>
  </si>
  <si>
    <t>김원명 외</t>
  </si>
  <si>
    <t>음악세계</t>
  </si>
  <si>
    <t>존 파웰</t>
  </si>
  <si>
    <t>이모션 미디어</t>
  </si>
  <si>
    <t>구정화 지음</t>
  </si>
  <si>
    <t>삼호ETM</t>
  </si>
  <si>
    <t>박상률 지음</t>
  </si>
  <si>
    <t>친절한 음악책</t>
  </si>
  <si>
    <t>조정래의 시선</t>
  </si>
  <si>
    <t>별을 꿈꾸다</t>
  </si>
  <si>
    <t>스티븐 존슨</t>
  </si>
  <si>
    <t>마크 리보스키</t>
  </si>
  <si>
    <t>퀼트사랑</t>
  </si>
  <si>
    <t>우리학교</t>
  </si>
  <si>
    <t>서해문집</t>
  </si>
  <si>
    <t>박성혁 지음</t>
  </si>
  <si>
    <t>악동뮤지션</t>
  </si>
  <si>
    <t>어린이작가정신</t>
  </si>
  <si>
    <t>신인문사</t>
  </si>
  <si>
    <t>이도희 외</t>
  </si>
  <si>
    <t>이재철 지음</t>
  </si>
  <si>
    <t>주니어김영사</t>
  </si>
  <si>
    <t>유토피아</t>
  </si>
  <si>
    <t>안정희 지음</t>
  </si>
  <si>
    <t>웅진윙스</t>
  </si>
  <si>
    <t>더디퍼런스</t>
  </si>
  <si>
    <t>경향에듀</t>
  </si>
  <si>
    <t>테드 창</t>
  </si>
  <si>
    <t>웃는돌고래</t>
  </si>
  <si>
    <t>조승우 지음</t>
  </si>
  <si>
    <t>봄봄스쿨</t>
  </si>
  <si>
    <t>음악에 미쳐서</t>
  </si>
  <si>
    <t>생각의 나무</t>
  </si>
  <si>
    <t>고진석 지음</t>
  </si>
  <si>
    <t>가람기획</t>
  </si>
  <si>
    <t>문학동네</t>
  </si>
  <si>
    <t>꿈소담이</t>
  </si>
  <si>
    <t>조안호 지음</t>
  </si>
  <si>
    <t>권덕원 외</t>
  </si>
  <si>
    <t>민성혜 지음</t>
  </si>
  <si>
    <t>해냄에듀</t>
  </si>
  <si>
    <t>손성은 지음</t>
  </si>
  <si>
    <t>클래식 튠</t>
  </si>
  <si>
    <t>1%의 비밀</t>
  </si>
  <si>
    <t>임재성 지음</t>
  </si>
  <si>
    <t>임창환 지음</t>
  </si>
  <si>
    <t>황금양털</t>
  </si>
  <si>
    <t>(잠자기 전 읽기만 해도)나쁜 기분이 사라지는 마음의 법칙 26</t>
  </si>
  <si>
    <t>(구스타프 슈바브의) 그리스 로마 신화. 1: 신과 영웅의 시대</t>
  </si>
  <si>
    <t>(10년 뒤 더 나은 내 일을 위한) 미래 유망 직업 콘서트</t>
  </si>
  <si>
    <t>미학 오디세이. 1: 에셔와 함께 탐험하는 아름다움의 세계</t>
  </si>
  <si>
    <t>사이언스 라디오: 당신의 일상에서 만나는 흥미로운 과학 이야기</t>
  </si>
  <si>
    <t>일빵빵 입에 달고 사는 기초영어. 2: 의문사 Be동사 편</t>
  </si>
  <si>
    <t>부자가 되는 일곱 가지 방법, 가난뱅이가 되는 일곱 가지 방법</t>
  </si>
  <si>
    <t>Charlie and the Chocolate Factory</t>
  </si>
  <si>
    <t>(진로설계를 통한 성공스토리가 생생하게 담긴)이것이 진로다</t>
  </si>
  <si>
    <t>넌 네가 얼마나 행복한 아이인지 아니? 북한 아이들 이야기</t>
  </si>
  <si>
    <t>미학 오디세이. 3: 피라네시와 함께 탐험하는 아름다움의 세계</t>
  </si>
  <si>
    <t>고려시대 사람들은 어떻게 살았을까. 2: 정치·경제생활이야기</t>
  </si>
  <si>
    <t>세상에 대하여 우리가 더 잘 알아야 할 교양(세트 전 70권)</t>
  </si>
  <si>
    <t>일빵빵 입에 달고 사는 기초영어. 4: 접속사 길게 말하기 편</t>
  </si>
  <si>
    <t>조선시대 사람들은 어떻게 살았을까. 2: 정치·문화생활 이야기</t>
  </si>
  <si>
    <t>(중등학교 인성교육을 이끌어가는)도덕수업, 어떻게 해야 할까?</t>
  </si>
  <si>
    <t>(구스타프 슈바브의) 그리스 로마 신화. 2: 트로이아 전쟁</t>
  </si>
  <si>
    <t>일빵빵 입에 달고 사는 기초영어. [1]: 동사 조동사 편</t>
  </si>
  <si>
    <t>(수능내신 수학 점수를 폭풍처럼 상승시키는) 수학만점 프로세스</t>
  </si>
  <si>
    <t>마테마티카 수학대탐험. 2: 왜 피타고라스는 무리수를 숨겼을까?</t>
  </si>
  <si>
    <t>(아동청소년의 부적응 예방을 위한)미술치료 프로그램 매뉴얼</t>
  </si>
  <si>
    <t>미학 오디세이. 2: 마그리트와 함께 탐험하는 아름다움의 세계</t>
  </si>
  <si>
    <t>(세종 대왕과 함께 한 장 한 장 펼쳐 보는)훈민정음 해례본</t>
  </si>
  <si>
    <t>조선시대 사람들은 어떻게 살았을까. 1: 사회·경제생활 이야기</t>
  </si>
  <si>
    <t>고려시대 사람들은 어떻게 살았을까. 1: 사회·문화생활이야기</t>
  </si>
  <si>
    <t>탐정수학: 수학탐정! 18가지의 사건을 수학으로 해결하라!</t>
  </si>
  <si>
    <t>신데렐라, 잠자는 숲속의 공주(행복한 명작읽기 Grade1)</t>
  </si>
  <si>
    <t>나의 문화유산답사기. 8: 남한강편, 강물은 그렇게 흘러가는데</t>
  </si>
  <si>
    <t>스튜디오 청비 글ㆍ그림</t>
  </si>
  <si>
    <t>회복적 정의란 무엇인가?</t>
  </si>
  <si>
    <t>소년은 침묵하지 않는다</t>
  </si>
  <si>
    <t>정지아 글;이민선 그림</t>
  </si>
  <si>
    <t>카툰박스 글;툰쟁이 그림</t>
  </si>
  <si>
    <t>(조벽 교수의)수업 컨설팅</t>
  </si>
  <si>
    <t>윤소영 씀;이유정 그림</t>
  </si>
  <si>
    <t>캘리그라피 쉽게 배우기</t>
  </si>
  <si>
    <t>아름다운 혁명가 체 게바라</t>
  </si>
  <si>
    <t>조선의 딸, 총을 들다</t>
  </si>
  <si>
    <t>도나 타트 지음;허진 옮김</t>
  </si>
  <si>
    <t>방대광 글 ;이량덕 그림</t>
  </si>
  <si>
    <t>박승주 글;백명식 그림</t>
  </si>
  <si>
    <t xml:space="preserve">만주에서 만난 우리 역사 </t>
  </si>
  <si>
    <t>음식으로 읽는 한국 생활사</t>
  </si>
  <si>
    <t>(어린이를 위한)슈퍼피쉬</t>
  </si>
  <si>
    <t>김영희 지음;소복이 그림</t>
  </si>
  <si>
    <t>서민 지음;이우일 일러스트</t>
  </si>
  <si>
    <t>(이일하 교수의)생물학 산책</t>
  </si>
  <si>
    <t>강신준 글;김고은 그림</t>
  </si>
  <si>
    <t>(치과의사가 말하는)치과의사</t>
  </si>
  <si>
    <t>(공무원이 말하는)공무원</t>
  </si>
  <si>
    <t>청소년 문사철 읽기혁명</t>
  </si>
  <si>
    <t>(공지영의)수도원 기행. 2</t>
  </si>
  <si>
    <t>forbookfresh</t>
  </si>
  <si>
    <t>(청소년을 위한)서양미술사</t>
  </si>
  <si>
    <t>고정욱 글 ;이강 그림</t>
  </si>
  <si>
    <t>(하리하라의) 음식 과학</t>
  </si>
  <si>
    <t>최재훈 글;정석호 그림</t>
  </si>
  <si>
    <t>10대와 통하는 미디어</t>
  </si>
  <si>
    <t>사이먼 싱 지음;박병철 옮김</t>
  </si>
  <si>
    <t>(거위의 꿈,)폴 포츠</t>
  </si>
  <si>
    <t>김현숙 지음, 강지영 감수</t>
  </si>
  <si>
    <t>과학교사, 교과서를 버리다</t>
  </si>
  <si>
    <t>폼폼으로 만드는 고양이 인형</t>
  </si>
  <si>
    <t>고양이를 위한 집 만들기</t>
  </si>
  <si>
    <t xml:space="preserve">라인하르트 오스테로트 </t>
  </si>
  <si>
    <t>메뚜기 잡으러 아프리카로</t>
  </si>
  <si>
    <t>거짓말, 딱 한 개만 더</t>
  </si>
  <si>
    <t>독서 천재가 된 홍대리</t>
  </si>
  <si>
    <t>Parramon 편집부</t>
  </si>
  <si>
    <t>DK 인체 원리 편집 위원회</t>
  </si>
  <si>
    <t>그래도 고양이는 외출한다</t>
  </si>
  <si>
    <t xml:space="preserve">인공지능 쫌 아는 10대 </t>
  </si>
  <si>
    <t>미술관 100% 활용법</t>
  </si>
  <si>
    <t>수학의 원리 철학으로 캐다</t>
  </si>
  <si>
    <t>교양으로 읽는 희토류 이야기</t>
  </si>
  <si>
    <t>된다! 7일 실무 엑셀</t>
  </si>
  <si>
    <t>천년 그림 속 의학 이야기</t>
  </si>
  <si>
    <t>고담 엮음;이일선 그림</t>
  </si>
  <si>
    <t>박형숙 지음;이기훈 그림</t>
  </si>
  <si>
    <t>(쓸모 있는 자원)쓰레기</t>
  </si>
  <si>
    <t>이철진;류대성 [공]엮고 씀</t>
  </si>
  <si>
    <t>아무에게도 말하지 마!</t>
  </si>
  <si>
    <t>버섯살이 곤충의 사생활</t>
  </si>
  <si>
    <t>듣지 못하는 이들의 신부</t>
  </si>
  <si>
    <t>아리랑. 5: 제2부 민족혼</t>
  </si>
  <si>
    <t>치치의 사계절 장미정원</t>
  </si>
  <si>
    <t>아파트에서 기린을 만난다면?</t>
  </si>
  <si>
    <t>세상에서 가장 재미있는 화학</t>
  </si>
  <si>
    <t>(매일 읽는)한 줄 법구경</t>
  </si>
  <si>
    <t>(이야기)청소년 서양 미술사</t>
  </si>
  <si>
    <t>(옷장에서 나온)인문학</t>
  </si>
  <si>
    <t>(쇼펜하우어의)토론의 법칙</t>
  </si>
  <si>
    <t xml:space="preserve">앨빈 토플러;하이디 토플러 </t>
  </si>
  <si>
    <t>레프 니콜라예비치 톨스토이</t>
  </si>
  <si>
    <t>과학, 10월의 하늘을 날다</t>
  </si>
  <si>
    <t>하늘에 새긴 우리 역사</t>
  </si>
  <si>
    <t>얀 아르튀스-베르트랑 사진</t>
  </si>
  <si>
    <t>욕망 너머의 한국 고대사</t>
  </si>
  <si>
    <t>정약용 원저 ;박지숙 엮음</t>
  </si>
  <si>
    <t>데이비드 보르게닉트 외</t>
  </si>
  <si>
    <t>갈릴레오가 들려주는 별이야기</t>
  </si>
  <si>
    <t>아리랑. 6: 제2부 민족혼</t>
  </si>
  <si>
    <t>나는 생각보다 괜찮은 사람</t>
  </si>
  <si>
    <t>과학 인문으로 탐구하다</t>
  </si>
  <si>
    <t>빅브라더를 향한 우주전쟁</t>
  </si>
  <si>
    <t>아포스톨로스 독시아디스</t>
  </si>
  <si>
    <t>위대하고 위험한 약 이야기</t>
  </si>
  <si>
    <t>이오덕 ;권정생 [공] 지음</t>
  </si>
  <si>
    <t>저도 과학은 어렵습니다만 2</t>
  </si>
  <si>
    <t>한국사에 숨겨진 경제학자들</t>
  </si>
  <si>
    <t>그리고 당신이 죽는다면</t>
  </si>
  <si>
    <t>런윈리 지음, 이영주 옮김</t>
  </si>
  <si>
    <t>화장품이 궁금한 너에게</t>
  </si>
  <si>
    <t>반전이 있는 동아시아사</t>
  </si>
  <si>
    <t>오늘 저녁은 채소 요리 먹자</t>
  </si>
  <si>
    <t>루쉰 원작 ;권용선 글</t>
  </si>
  <si>
    <t>진짜 기본 세계 요리책</t>
  </si>
  <si>
    <t>린다 실베르센;토시 실베르센</t>
  </si>
  <si>
    <t>EBS 역사채널ⓔ 제작팀</t>
  </si>
  <si>
    <t>마리-엘렌 드 슈리제 엮음</t>
  </si>
  <si>
    <t>양현 ;조준희 [공] 지음</t>
  </si>
  <si>
    <t>다닐 알렉산드로비치 그라닌</t>
  </si>
  <si>
    <t>지구와 우주를 기록하다</t>
  </si>
  <si>
    <t>살아 있는 심리학 이야기</t>
  </si>
  <si>
    <t>기시미 이치로;고가 후미타케</t>
  </si>
  <si>
    <t>KBS &lt;슈퍼피쉬&gt;제작팀</t>
  </si>
  <si>
    <t>까칠한 재석이가 폭발했다</t>
  </si>
  <si>
    <t>훈민정음 해례본 이야기</t>
  </si>
  <si>
    <t>한스 마그누스 엔첸스베르거</t>
  </si>
  <si>
    <t>김주희 글 ;이량덕 그림</t>
  </si>
  <si>
    <t>동물들은 이렇게 잠자요</t>
  </si>
  <si>
    <t>다양하고 창의적인 기계들</t>
  </si>
  <si>
    <t>정원사를 위한 라틴어 수업</t>
  </si>
  <si>
    <t>민주공화국 대한민국의 탄생</t>
  </si>
  <si>
    <t xml:space="preserve">100년 전의 한국사 </t>
  </si>
  <si>
    <t>DK 지음, 변용란 옮김</t>
  </si>
  <si>
    <t>내 쪽으론 숨도 쉬지 않았다</t>
  </si>
  <si>
    <t>송경화 글/홍영진 그림</t>
  </si>
  <si>
    <t>고중숙 교수의 과학 뜀틀</t>
  </si>
  <si>
    <t>우산을 쓰지 않는 시란 씨</t>
  </si>
  <si>
    <t>생각의길(아름다운사람들)</t>
  </si>
  <si>
    <t xml:space="preserve">방인화, 이상구 지음 </t>
  </si>
  <si>
    <t>박동곤 글/임익종 그림</t>
  </si>
  <si>
    <t xml:space="preserve">이강엽 글/김이랑 그림 </t>
  </si>
  <si>
    <t>샬레트래블 무크 시칠리아</t>
  </si>
  <si>
    <t>황선미 글/이준선 그림</t>
  </si>
  <si>
    <t>퀴즈로 배우는 클래식음악</t>
  </si>
  <si>
    <t>소녀 가시나무에 별을 걸다</t>
  </si>
  <si>
    <t>나도 바흐를 즐길 수 있을까</t>
  </si>
  <si>
    <t>재미있는 우리 국악 이야기</t>
  </si>
  <si>
    <t>샬레트래블 무크 마카오</t>
  </si>
  <si>
    <t>음악수업 모형의 이론과 실제</t>
  </si>
  <si>
    <t>음악교육연구의 동향과 과제</t>
  </si>
  <si>
    <t>오항녕 글/이지희 그림</t>
  </si>
  <si>
    <t>김일선 글/정원교 그림</t>
  </si>
  <si>
    <t>목소리를 높여 high</t>
  </si>
  <si>
    <t>한국교원대학교 융합교육연구소</t>
  </si>
  <si>
    <t>우리들의 음악시간(기악곡집)</t>
  </si>
  <si>
    <t>국악, 그림에 스며들다</t>
  </si>
  <si>
    <t>장 마르크 레비 르블롱</t>
  </si>
  <si>
    <t>바그너, 그 삶과 음악</t>
  </si>
  <si>
    <t>음악 레슨(인생연주비법)</t>
  </si>
  <si>
    <t>향수: 어느 살인자의 이야기</t>
  </si>
  <si>
    <t>소녀들을 위한 내 몸 안내서</t>
  </si>
  <si>
    <t>무궁화 꽃이 피었습니다</t>
  </si>
  <si>
    <t>무궁화 꽃이 피었습니다. 2</t>
  </si>
  <si>
    <t xml:space="preserve">달력에서 쏟아지는 역사 </t>
  </si>
  <si>
    <t>강응천 글/이미진 그림</t>
  </si>
  <si>
    <t>청소년 북유럽 신화. 2</t>
  </si>
  <si>
    <t>한국 인형박물관 답사기</t>
  </si>
  <si>
    <t>우리, 골목에서 만나자</t>
  </si>
  <si>
    <t>Charlotte's Web</t>
  </si>
  <si>
    <t>도구와 기계의 원리 Now</t>
  </si>
  <si>
    <t>가치를꿈꾸는과학교사모임</t>
  </si>
  <si>
    <t>아빠, 음악이 뭐예요?</t>
  </si>
  <si>
    <t>테리 프래쳇;닐 게이먼</t>
  </si>
  <si>
    <t>엘 시스테마, 꿈을 연주하다</t>
  </si>
  <si>
    <t>청소년 북유럽 신화. 4</t>
  </si>
  <si>
    <t>탕지옌광 지음 ;홍민경 옮김</t>
  </si>
  <si>
    <t>우리가 사랑해야 하는 이유</t>
  </si>
  <si>
    <t>묘한 밤하늘에 별자리가 냥냥</t>
  </si>
  <si>
    <t>생활 속의 음악 이야기</t>
  </si>
  <si>
    <t>장동선.줄리아 크리스텐슨</t>
  </si>
  <si>
    <t>불량엄마의 생물학적 잔소리</t>
  </si>
  <si>
    <t>설득의 심리학. 3: 완결편</t>
  </si>
  <si>
    <t>실용음악과 입시진학 정보집</t>
  </si>
  <si>
    <t>청소년을 위한 코스모스</t>
  </si>
  <si>
    <t>청소년 북유럽 신화. 5</t>
  </si>
  <si>
    <t>청소년 북유럽 신화. 3</t>
  </si>
  <si>
    <t>조지프 러디어드 키플링</t>
  </si>
  <si>
    <t>헬렌 니어링;스코트 니어링</t>
  </si>
  <si>
    <t>청소년 북유럽 신화. 1</t>
  </si>
  <si>
    <t>조윤범의 파워 클래식. 2</t>
  </si>
  <si>
    <t>마쓰다 모토코, 에구치 에리</t>
  </si>
  <si>
    <t>단어로 읽는 5분 세계사</t>
  </si>
  <si>
    <t>이혜림(담은작가) 지음</t>
  </si>
  <si>
    <t>이솝에게 배우는 민주주의</t>
  </si>
  <si>
    <t>SF 소품 제작의 신세계</t>
  </si>
  <si>
    <t>유성은 ;유미현 [공] 지음</t>
  </si>
  <si>
    <t>노은주 ;임형남 [공] 지음</t>
  </si>
  <si>
    <t>이만근;오은영 [공]지음</t>
  </si>
  <si>
    <t>해롤드 F. 에이블레스 외</t>
  </si>
  <si>
    <t>7가지만 알면 나도 가수왕</t>
  </si>
  <si>
    <t>(청소년을 위한)동양미술사</t>
  </si>
  <si>
    <t>홍명진 지음;이병희 그림</t>
  </si>
  <si>
    <t>조영선 ...[등] 지음</t>
  </si>
  <si>
    <t>수화, 소리, 사랑해!</t>
  </si>
  <si>
    <t>토론을 알면 수업이 바뀐다</t>
  </si>
  <si>
    <t>세상에서 가장 쉬운 세계사</t>
  </si>
  <si>
    <t>김대현 ;신지영 [공] 지음</t>
  </si>
  <si>
    <t>권석정 ...[등] 지음</t>
  </si>
  <si>
    <t>나를 꿈꾸게 하는 클래식</t>
  </si>
  <si>
    <t>오페라와 함께하는 사회탐구</t>
  </si>
  <si>
    <t>이충환 외 11명 지음</t>
  </si>
  <si>
    <t>(알고 싶은) 우리 옛 그림</t>
  </si>
  <si>
    <t>(윤히어로의)감성 캘리그라피</t>
  </si>
  <si>
    <t>송치중 글 ;심수근 그림</t>
  </si>
  <si>
    <t>아주 특별한 생물학 수업</t>
  </si>
  <si>
    <t>작은 수학자의 생각실험</t>
  </si>
  <si>
    <t>이지성;정회일 [공]지음</t>
  </si>
  <si>
    <t>누구를 어떻게 살릴 것인가</t>
  </si>
  <si>
    <t>임옥희 글 ;어진선 그림</t>
  </si>
  <si>
    <t>(출발!)청소년 한국미술사</t>
  </si>
  <si>
    <t>내 주머니 속의 도로시</t>
  </si>
  <si>
    <t>청소년을 위한 인권 에세이</t>
  </si>
  <si>
    <t>쑤잉 지음 ;윤정로 옮김</t>
  </si>
  <si>
    <t>생강 국사 2 경제사회편</t>
  </si>
  <si>
    <t>당신이 앉은 그 의자의 비밀</t>
  </si>
  <si>
    <t>이 놀라운 조선 천재 화가들</t>
  </si>
  <si>
    <t>강석기 외 10명 지음</t>
  </si>
  <si>
    <t>일상의 유혹, 기호품의 역사</t>
  </si>
  <si>
    <t>미적분으로 바라본 하루</t>
  </si>
  <si>
    <t>고고! 대한 록 탐방기</t>
  </si>
  <si>
    <t>의학, 인문으로 치유하다</t>
  </si>
  <si>
    <t>(who?) 미야자키 하야오</t>
  </si>
  <si>
    <t>김기정 글;최미란 그림</t>
  </si>
  <si>
    <t>박현성 글;이지훈 그림</t>
  </si>
  <si>
    <t>서진석 글;이루다 그림</t>
  </si>
  <si>
    <t>과학실에서 읽은 시. 2</t>
  </si>
  <si>
    <t>그림으로 읽는 아이들 마음</t>
  </si>
  <si>
    <t>한영미 글;김다정 그림</t>
  </si>
  <si>
    <t>(who?) 앤디 워홀</t>
  </si>
  <si>
    <t>아리랑. 4: 제2부 민족혼</t>
  </si>
  <si>
    <t>(청소년을 위한)비폭력 대화</t>
  </si>
  <si>
    <t>풍경 수채화 마스터하기</t>
  </si>
  <si>
    <t>기똥찬사우루스가 나타났다</t>
  </si>
  <si>
    <t>웨이슈잉 지음;이정은 옮김</t>
  </si>
  <si>
    <t>둥글둥글 지구촌 인권 이야기</t>
  </si>
  <si>
    <t>컬처그라피(안그라픽스)</t>
  </si>
  <si>
    <t>허수연의 라이프 캘리그라피</t>
  </si>
  <si>
    <t>카툰박스 글;이종원 그림</t>
  </si>
  <si>
    <t>고로지 할아버지의 뒷마무리</t>
  </si>
  <si>
    <t>청소년을 위한 미술치료</t>
  </si>
  <si>
    <t>고전 소설 속 역사 여행</t>
  </si>
  <si>
    <t>날마다 큐티하는 청소년</t>
  </si>
  <si>
    <t>박경수 지음;이우일 일러스트</t>
  </si>
  <si>
    <t>김미진 외 20명 지음</t>
  </si>
  <si>
    <t>성균관대학교 성균인성교육센터</t>
  </si>
  <si>
    <t>(Who?)박종철·이한열</t>
  </si>
  <si>
    <t>고봉익;홍기운;임정빈 공저</t>
  </si>
  <si>
    <t>하상만 엮고 씀;송진욱 그림</t>
  </si>
  <si>
    <t>10대와 통하는 농사 이야기</t>
  </si>
  <si>
    <t>고릴라는 핸드폰을 미워해</t>
  </si>
  <si>
    <t>(who?) 레프 톨스토이</t>
  </si>
  <si>
    <t>하워드 제어 지음;손진 옮김</t>
  </si>
  <si>
    <t>까칠한 재석이가 결심했다</t>
  </si>
  <si>
    <t>이수겸 글;김정욱 그림</t>
  </si>
  <si>
    <t>과학 선생님, 프랑스 가다</t>
  </si>
  <si>
    <t>우리 동네 씨앗 도서관</t>
  </si>
  <si>
    <t>강혜원 지음 ;김학수 그림</t>
  </si>
  <si>
    <t>행복 담은 지우개 스탬프</t>
  </si>
  <si>
    <t>고전의 시작. 3: 서양철학</t>
  </si>
  <si>
    <t>과학의 놀라운 신비 75가지</t>
  </si>
  <si>
    <t>어떤 언어학자의 문맹 체류기</t>
  </si>
  <si>
    <t>여행 중국어 무작정 따라하기</t>
  </si>
  <si>
    <t>사람은 왜 꾸미는 걸까?</t>
  </si>
  <si>
    <t>청소년을 위한 민주주의 여행</t>
  </si>
  <si>
    <t>서정오 지음 ;이우정 그림</t>
  </si>
  <si>
    <t>가치를 꿈꾸는 과학교사모임</t>
  </si>
  <si>
    <t>장수철 ;이재성 [공] 지음</t>
  </si>
  <si>
    <t>세상에서 가장 쉬운 영문법</t>
  </si>
  <si>
    <t>중학 3년, 대학을 결정한다</t>
  </si>
  <si>
    <t>용의 고기를 먹은 소녀</t>
  </si>
  <si>
    <t>10대에게 권하는 공학</t>
  </si>
  <si>
    <t>환경 보호, 어떻게 해요?</t>
  </si>
  <si>
    <t>중앙일보 열려라공부팀 지음</t>
  </si>
  <si>
    <t>이남석 글 ;정훈이 그림</t>
  </si>
  <si>
    <t>문화재 속 숨어있는 역사</t>
  </si>
  <si>
    <t>우아하고 호쾌한 여자 축구</t>
  </si>
  <si>
    <t>수학 특성화 중학교. 3</t>
  </si>
  <si>
    <t>MBC 아마존의 눈물 제작팀</t>
  </si>
  <si>
    <t>일류 셰프의 파운드케이크</t>
  </si>
  <si>
    <t>Mr.Sun 어학연구소</t>
  </si>
  <si>
    <t>청소년을 위한 북유럽 신화</t>
  </si>
  <si>
    <t>일제강점기 그들의 다른 선택</t>
  </si>
  <si>
    <t>손석춘 글;김용민 그림</t>
  </si>
  <si>
    <t>에른스트 H. 곰브리치</t>
  </si>
  <si>
    <t>공부가 되는 그리스로마 신화</t>
  </si>
  <si>
    <t>청소년을 위한 사진 공부</t>
  </si>
  <si>
    <t>작은 집 짓기 해부도감</t>
  </si>
  <si>
    <t>윤지영 ...[등] 씀</t>
  </si>
  <si>
    <t>배움은 어리석을수록 좋다</t>
  </si>
  <si>
    <t>권승희;이윤 [공]지음</t>
  </si>
  <si>
    <t>고양이의 기분을 이해하는 법</t>
  </si>
  <si>
    <t>동물원에서 만난 세계사</t>
  </si>
  <si>
    <t>한미경 글;배정식 그림</t>
  </si>
  <si>
    <t>박성웅 ;정준호 외 지음</t>
  </si>
  <si>
    <t>경복궁의 동물과 문양 이야기</t>
  </si>
  <si>
    <t>새로 쓰는 겹말 꾸러미 사전</t>
  </si>
  <si>
    <t>미생물이 플라톤을 만났을 때</t>
  </si>
  <si>
    <t>존 롱 지음 ;양병찬 옮김</t>
  </si>
  <si>
    <t>지니샘의 행복교실 만들기</t>
  </si>
  <si>
    <t>그 섬이 들려준 평화 이야기</t>
  </si>
  <si>
    <t>이건 쓰레기가 아니에요</t>
  </si>
  <si>
    <t>박성관 글 ;김고은 그림</t>
  </si>
  <si>
    <t>김성연 ...[등] 지음</t>
  </si>
  <si>
    <t>진로, 책 속에 길이 있다</t>
  </si>
  <si>
    <t>김석신 글 ;원혜진 그림</t>
  </si>
  <si>
    <t>아빠, 음악이 뭐에요?</t>
  </si>
  <si>
    <t>사회 교과서를 삼킨 인문학</t>
  </si>
  <si>
    <t>청소년, 소설과 대화하다</t>
  </si>
  <si>
    <t>수학 특성화 중학교. 2</t>
  </si>
  <si>
    <t>축구를 하며 생각한 것들</t>
  </si>
  <si>
    <t>수학 특성화 중학교. 1</t>
  </si>
  <si>
    <t>학교혁명 대전 대신고이야기</t>
  </si>
  <si>
    <t>고릴라에게서 평화를 배우다</t>
  </si>
  <si>
    <t>최순욱 외 10명 지음</t>
  </si>
  <si>
    <t>가치를꿈꾸는과학교사모임 지음</t>
  </si>
  <si>
    <t>손낙구 글;김용민 그림</t>
  </si>
  <si>
    <t>신재일 글;유남영 그림</t>
  </si>
  <si>
    <t>(그리스 로마 신화)사이언스</t>
  </si>
  <si>
    <t>박상률 지음;한병호 그림</t>
  </si>
  <si>
    <t>이지원 글;최광렬 그림</t>
  </si>
  <si>
    <t>(드래곤의 전설)이소룡</t>
  </si>
  <si>
    <t>미국, 어디까지 알고 있니?</t>
  </si>
  <si>
    <t>(현대 물리학의별)이휘소</t>
  </si>
  <si>
    <t>쑨허 지음 ;나진희 옮김</t>
  </si>
  <si>
    <t>Puffin books</t>
  </si>
  <si>
    <t>이정모 지음;윤상석 그림</t>
  </si>
  <si>
    <t>(청소년을 위한)나는 말랄라</t>
  </si>
  <si>
    <t>마음을 흔드는 한 문장</t>
  </si>
  <si>
    <t>(미래를 지배한)빌 게이츠</t>
  </si>
  <si>
    <t>(꿈을 굽는 파티쉐)김영모</t>
  </si>
  <si>
    <t>8.0(에이트 포인트)</t>
  </si>
  <si>
    <t>가족을 주문해 드립니다!</t>
  </si>
  <si>
    <t>이성아 지음;김정욱 그림</t>
  </si>
  <si>
    <t>박세준 글;김광일 그림</t>
  </si>
  <si>
    <t>박소명 글;이영미 그림</t>
  </si>
  <si>
    <t>김훈이 글;장동일 그림</t>
  </si>
  <si>
    <t>홍승희 글;김은영 그림</t>
  </si>
  <si>
    <t>나무를심는사람들</t>
  </si>
  <si>
    <t>고래가숨쉬는도서관</t>
  </si>
  <si>
    <t>미래아이</t>
  </si>
  <si>
    <t>제인 넬슨외</t>
  </si>
  <si>
    <t>BOOKERS</t>
  </si>
  <si>
    <t>서정홍 시</t>
  </si>
  <si>
    <t>강영우 외</t>
  </si>
  <si>
    <t>마쓰다 모토코</t>
  </si>
  <si>
    <t>청어람아이</t>
  </si>
  <si>
    <t>벤 데이비스</t>
  </si>
  <si>
    <t>바람의아이들</t>
  </si>
  <si>
    <t>신재일 지음</t>
  </si>
  <si>
    <t>일루머내터미</t>
  </si>
  <si>
    <t>캐롤 보더먼</t>
  </si>
  <si>
    <t>아렌트 판 담</t>
  </si>
  <si>
    <t>키출판사</t>
  </si>
  <si>
    <t>황병기 외</t>
  </si>
  <si>
    <t>율리아 뵈메</t>
  </si>
  <si>
    <t>유키 히로시</t>
  </si>
  <si>
    <t>작품의 고향</t>
  </si>
  <si>
    <t>론다 번 지음</t>
  </si>
  <si>
    <t>요나스 요나손</t>
  </si>
  <si>
    <t>카리나 루아르</t>
  </si>
  <si>
    <t>클리퍼드 코너</t>
  </si>
  <si>
    <t>내인생의책</t>
  </si>
  <si>
    <t>세계대전 Z</t>
  </si>
  <si>
    <t>우리말 교실</t>
  </si>
  <si>
    <t>마이클 샌델</t>
  </si>
  <si>
    <t>밝은미래</t>
  </si>
  <si>
    <t>책읽는곰</t>
  </si>
  <si>
    <t>후루타 야스시</t>
  </si>
  <si>
    <t>나무[수:]</t>
  </si>
  <si>
    <t>패드라익 콜럼</t>
  </si>
  <si>
    <t>나는 전설이다</t>
  </si>
  <si>
    <t>샐리 그린들리</t>
  </si>
  <si>
    <t>장수하늘소</t>
  </si>
  <si>
    <t>고든 매킨지</t>
  </si>
  <si>
    <t>맥스미디어</t>
  </si>
  <si>
    <t>관계의 온도</t>
  </si>
  <si>
    <t>고봉익 지음</t>
  </si>
  <si>
    <t>그런 사람</t>
  </si>
  <si>
    <t>개암나무</t>
  </si>
  <si>
    <t>다나카 유</t>
  </si>
  <si>
    <t>이두현 외</t>
  </si>
  <si>
    <t xml:space="preserve">이태영 </t>
  </si>
  <si>
    <t>철수와 영희</t>
  </si>
  <si>
    <t>와이스쿨</t>
  </si>
  <si>
    <t>아리스토텔레스</t>
  </si>
  <si>
    <t>김한수 외</t>
  </si>
  <si>
    <t>여백미디어</t>
  </si>
  <si>
    <t>안나 체라솔리</t>
  </si>
  <si>
    <t>비주얼 영어</t>
  </si>
  <si>
    <t>경향BP</t>
  </si>
  <si>
    <t>옐로스톤</t>
  </si>
  <si>
    <t>존 플라이슈만</t>
  </si>
  <si>
    <t>국일미디어</t>
  </si>
  <si>
    <t>샤를 페팽</t>
  </si>
  <si>
    <t>임정은 지음</t>
  </si>
  <si>
    <t>유진 번</t>
  </si>
  <si>
    <t>실비 보시에</t>
  </si>
  <si>
    <t>글쓰기 치료</t>
  </si>
  <si>
    <t>이지혜 지음</t>
  </si>
  <si>
    <t>김려령 지음</t>
  </si>
  <si>
    <t>시미즈 켄지</t>
  </si>
  <si>
    <t>뜨인돌출판사</t>
  </si>
  <si>
    <t>낮잠형 인간</t>
  </si>
  <si>
    <t>임요환 지음</t>
  </si>
  <si>
    <t>그린다는 것</t>
  </si>
  <si>
    <t>가족 연습</t>
  </si>
  <si>
    <t>교보문고</t>
  </si>
  <si>
    <t>황금가지</t>
  </si>
  <si>
    <t>문학테라피</t>
  </si>
  <si>
    <t>이덕우 지음</t>
  </si>
  <si>
    <t>한빛미디어</t>
  </si>
  <si>
    <t>C&amp;A에듀</t>
  </si>
  <si>
    <t>시공주니어</t>
  </si>
  <si>
    <t>나쁜 초콜릿</t>
  </si>
  <si>
    <t>내가 나인 것</t>
  </si>
  <si>
    <t>최영희 지음</t>
  </si>
  <si>
    <t>뜨인돌출판</t>
  </si>
  <si>
    <t>채연석 지음</t>
  </si>
  <si>
    <t>공정하다는 것</t>
  </si>
  <si>
    <t>정혜경 지음</t>
  </si>
  <si>
    <t>1리터의 눈물</t>
  </si>
  <si>
    <t>상상스쿨</t>
  </si>
  <si>
    <t>논어 쿵푸스</t>
  </si>
  <si>
    <t>현대문학</t>
  </si>
  <si>
    <t>십죽재전보</t>
  </si>
  <si>
    <t>내이름은 망고</t>
  </si>
  <si>
    <t>김상근 지음</t>
  </si>
  <si>
    <t>뜨인돌어린이</t>
  </si>
  <si>
    <t>가람어린이</t>
  </si>
  <si>
    <t>팬덤북스</t>
  </si>
  <si>
    <t>아이세움</t>
  </si>
  <si>
    <t>이봉희 지음</t>
  </si>
  <si>
    <t>초록개구리</t>
  </si>
  <si>
    <t>웅진주니어</t>
  </si>
  <si>
    <t>somo</t>
  </si>
  <si>
    <t>나는 못난이</t>
  </si>
  <si>
    <t>4월의 약속</t>
  </si>
  <si>
    <t>마음의숲</t>
  </si>
  <si>
    <t>내 안의 마녀</t>
  </si>
  <si>
    <t>책공장더불어</t>
  </si>
  <si>
    <t>노아의 방주</t>
  </si>
  <si>
    <t>기억 전달자</t>
  </si>
  <si>
    <t>이하 지음</t>
  </si>
  <si>
    <t>엄홍길 지음</t>
  </si>
  <si>
    <t>장영희 지음</t>
  </si>
  <si>
    <t>이종범 지음</t>
  </si>
  <si>
    <t>아침이슬</t>
  </si>
  <si>
    <t>다산북스</t>
  </si>
  <si>
    <t>국민출판사</t>
  </si>
  <si>
    <t>미래지식</t>
  </si>
  <si>
    <t>유강하 지음</t>
  </si>
  <si>
    <t>소래섭 지음</t>
  </si>
  <si>
    <t>생명의말씀사</t>
  </si>
  <si>
    <t>사계절출판사</t>
  </si>
  <si>
    <t>박원복 지음</t>
  </si>
  <si>
    <t>추정경 지음</t>
  </si>
  <si>
    <t>한겨레출판</t>
  </si>
  <si>
    <t>길벗스쿨</t>
  </si>
  <si>
    <t>초록우체통</t>
  </si>
  <si>
    <t>박경화 지음</t>
  </si>
  <si>
    <t>공지영 지음</t>
  </si>
  <si>
    <t>배병삼 지음</t>
  </si>
  <si>
    <t>꿈의 교실</t>
  </si>
  <si>
    <t>열린박물관</t>
  </si>
  <si>
    <t>단비청소년</t>
  </si>
  <si>
    <t>달콤한 속삭임</t>
  </si>
  <si>
    <t>누더기 앤</t>
  </si>
  <si>
    <t>열린세상</t>
  </si>
  <si>
    <t>생각속의집</t>
  </si>
  <si>
    <t>이원준 지음</t>
  </si>
  <si>
    <t>조중의 지음</t>
  </si>
  <si>
    <t>동물 뉴스</t>
  </si>
  <si>
    <t>맘에드림</t>
  </si>
  <si>
    <t>편집부 엮음</t>
  </si>
  <si>
    <t>심윤경 지음</t>
  </si>
  <si>
    <t>물병자리</t>
  </si>
  <si>
    <t>책 먹는 여우</t>
  </si>
  <si>
    <t>가짜감정</t>
  </si>
  <si>
    <t>정지아 지음</t>
  </si>
  <si>
    <t>황보현 지음</t>
  </si>
  <si>
    <t>달의 제단</t>
  </si>
  <si>
    <t>박선민 지음</t>
  </si>
  <si>
    <t>박철범 지음</t>
  </si>
  <si>
    <t>탁석산 지음</t>
  </si>
  <si>
    <t>나만큼 미쳐봐</t>
  </si>
  <si>
    <t>이상민 지음</t>
  </si>
  <si>
    <t>이명원 지음</t>
  </si>
  <si>
    <t>김미경 지음</t>
  </si>
  <si>
    <t>우리교육</t>
  </si>
  <si>
    <t>태기수 지음</t>
  </si>
  <si>
    <t>이재인 글</t>
  </si>
  <si>
    <t>太乙出版社</t>
  </si>
  <si>
    <t>북스토리</t>
  </si>
  <si>
    <t>서울셀렉션</t>
  </si>
  <si>
    <t>애니북스</t>
  </si>
  <si>
    <t>문영숙 지음</t>
  </si>
  <si>
    <t>이다 지음</t>
  </si>
  <si>
    <t>김이진 지음</t>
  </si>
  <si>
    <t>박은몽 지음</t>
  </si>
  <si>
    <t>에듀니티</t>
  </si>
  <si>
    <t>이은유 지음</t>
  </si>
  <si>
    <t>왕의서재</t>
  </si>
  <si>
    <t>양호문 글</t>
  </si>
  <si>
    <t>류미 지음</t>
  </si>
  <si>
    <t>책과함께어린이</t>
  </si>
  <si>
    <t>송경아 지음</t>
  </si>
  <si>
    <t>마에스트로</t>
  </si>
  <si>
    <t>이사벨 토마스</t>
  </si>
  <si>
    <t>비무장 지대</t>
  </si>
  <si>
    <t>글담출판</t>
  </si>
  <si>
    <t>최영진 지음</t>
  </si>
  <si>
    <t>유아이북스</t>
  </si>
  <si>
    <t>김주희 지음</t>
  </si>
  <si>
    <t>철수와영희</t>
  </si>
  <si>
    <t>인빅투스</t>
  </si>
  <si>
    <t>김형수 지음</t>
  </si>
  <si>
    <t>실천문학</t>
  </si>
  <si>
    <t>홍승찬 지음</t>
  </si>
  <si>
    <t>서윤영 지음</t>
  </si>
  <si>
    <t>지재우 지음</t>
  </si>
  <si>
    <t>한우리문학</t>
  </si>
  <si>
    <t>웅진지식하우스</t>
  </si>
  <si>
    <t>리버보이</t>
  </si>
  <si>
    <t>도현신 지음</t>
  </si>
  <si>
    <t>피터 드러커</t>
  </si>
  <si>
    <t>다산에듀</t>
  </si>
  <si>
    <t>존  셰스카</t>
  </si>
  <si>
    <t>가시고백</t>
  </si>
  <si>
    <t>하늘아래</t>
  </si>
  <si>
    <t>청소 해부도감</t>
  </si>
  <si>
    <t>칼 필레머</t>
  </si>
  <si>
    <t>수유너머R</t>
  </si>
  <si>
    <t>오성출판사</t>
  </si>
  <si>
    <t>미래의창</t>
  </si>
  <si>
    <t>문학과지성사</t>
  </si>
  <si>
    <t>베가북스</t>
  </si>
  <si>
    <t>청아출판사</t>
  </si>
  <si>
    <t>분도출판사</t>
  </si>
  <si>
    <t>엘페이지</t>
  </si>
  <si>
    <t>푸른숲주니어</t>
  </si>
  <si>
    <t>이종필 지음</t>
  </si>
  <si>
    <t>성경 365</t>
  </si>
  <si>
    <t>크레용하우스</t>
  </si>
  <si>
    <t>혼마 이타루</t>
  </si>
  <si>
    <t>카시오페아</t>
  </si>
  <si>
    <t>신웅진 지음</t>
  </si>
  <si>
    <t>원소주기연구회</t>
  </si>
  <si>
    <t>성바오로</t>
  </si>
  <si>
    <t>웅진리빙하우스</t>
  </si>
  <si>
    <t>신 백과사전</t>
  </si>
  <si>
    <t>천종호 지음</t>
  </si>
  <si>
    <t>스튜디오해닮</t>
  </si>
  <si>
    <t>지식노마드</t>
  </si>
  <si>
    <t>프레드 게팅스</t>
  </si>
  <si>
    <t>미다스북스</t>
  </si>
  <si>
    <t>푸른지식</t>
  </si>
  <si>
    <t>세림출판</t>
  </si>
  <si>
    <t>책과콩나무</t>
  </si>
  <si>
    <t>가나출판사</t>
  </si>
  <si>
    <t>천개의바람</t>
  </si>
  <si>
    <t>무적핑크</t>
  </si>
  <si>
    <t>김기태 지음</t>
  </si>
  <si>
    <t>에른스트 푀펠</t>
  </si>
  <si>
    <t>글공작소</t>
  </si>
  <si>
    <t>메리 배철러</t>
  </si>
  <si>
    <t>북노마드</t>
  </si>
  <si>
    <t>십대들의 폭로</t>
  </si>
  <si>
    <t>박성희 지음</t>
  </si>
  <si>
    <t>리넨이 좋아!</t>
  </si>
  <si>
    <t>서장혁 지음</t>
  </si>
  <si>
    <t>카린 발조</t>
  </si>
  <si>
    <t>박경희 지음</t>
  </si>
  <si>
    <t>이지희 지음</t>
  </si>
  <si>
    <t>평단문화사</t>
  </si>
  <si>
    <t>지오아카데미</t>
  </si>
  <si>
    <t>양재헌 지음</t>
  </si>
  <si>
    <t>마이클 조던</t>
  </si>
  <si>
    <t>유영소 지음</t>
  </si>
  <si>
    <t>광산 탈출</t>
  </si>
  <si>
    <t>르네상스</t>
  </si>
  <si>
    <t>악마 백과사전</t>
  </si>
  <si>
    <t>윤희윤 지음</t>
  </si>
  <si>
    <t>핫토리 유키</t>
  </si>
  <si>
    <t>토니 마타스</t>
  </si>
  <si>
    <t>김성희 지음</t>
  </si>
  <si>
    <t>강양희 외</t>
  </si>
  <si>
    <t>X의 즐거움</t>
  </si>
  <si>
    <t>다산기획</t>
  </si>
  <si>
    <t>래리 셰켈</t>
  </si>
  <si>
    <t>비전비엔피</t>
  </si>
  <si>
    <t>박수진 저</t>
  </si>
  <si>
    <t>곽선미 외</t>
  </si>
  <si>
    <t>좋은책어린이</t>
  </si>
  <si>
    <t>세미콜론</t>
  </si>
  <si>
    <t>상상아카데미</t>
  </si>
  <si>
    <t>Newrun</t>
  </si>
  <si>
    <t>김지숙 지음</t>
  </si>
  <si>
    <t>글뤽 아우프</t>
  </si>
  <si>
    <t>우리같이</t>
  </si>
  <si>
    <t>김순례 지음</t>
  </si>
  <si>
    <t>김세유 지음</t>
  </si>
  <si>
    <t>토마토출판사</t>
  </si>
  <si>
    <t>나쁜 엄마</t>
  </si>
  <si>
    <t>나무옆의자</t>
  </si>
  <si>
    <t>고래 날다</t>
  </si>
  <si>
    <t>지식너머</t>
  </si>
  <si>
    <t>김준형 글</t>
  </si>
  <si>
    <t>밤의 화사들</t>
  </si>
  <si>
    <t>물고기가 왜?</t>
  </si>
  <si>
    <t>강유정 지음</t>
  </si>
  <si>
    <t>나숙자 지음</t>
  </si>
  <si>
    <t>푸른날개</t>
  </si>
  <si>
    <t>꾸물꾸물꿈</t>
  </si>
  <si>
    <t>정보문화사</t>
  </si>
  <si>
    <t>장미 지음</t>
  </si>
  <si>
    <t>중앙출판사</t>
  </si>
  <si>
    <t>별빛 아이</t>
  </si>
  <si>
    <t>김종림 지음</t>
  </si>
  <si>
    <t>문부일 지음</t>
  </si>
  <si>
    <t>돈키호테</t>
  </si>
  <si>
    <t>신상필 글</t>
  </si>
  <si>
    <t>김해완 지음</t>
  </si>
  <si>
    <t>라이언 강 저</t>
  </si>
  <si>
    <t>박홍규 지음</t>
  </si>
  <si>
    <t>이정모 외</t>
  </si>
  <si>
    <t>열하일기</t>
  </si>
  <si>
    <t>굿바이 조선</t>
  </si>
  <si>
    <t>비밀노트</t>
  </si>
  <si>
    <t>십대, 안녕</t>
  </si>
  <si>
    <t>나윤아 지음</t>
  </si>
  <si>
    <t>강물 지음</t>
  </si>
  <si>
    <t>김성언 지음</t>
  </si>
  <si>
    <t>파란자전거</t>
  </si>
  <si>
    <t>장화홍련전</t>
  </si>
  <si>
    <t>직녀의 일기장</t>
  </si>
  <si>
    <t>나승인 지음</t>
  </si>
  <si>
    <t>오문세 지음</t>
  </si>
  <si>
    <t>이꽃님 지음</t>
  </si>
  <si>
    <t>시네마 클래식</t>
  </si>
  <si>
    <t>마테오 팔코네</t>
  </si>
  <si>
    <t>진회숙 지음</t>
  </si>
  <si>
    <t>김종광 지음</t>
  </si>
  <si>
    <t>규방 탐정록</t>
  </si>
  <si>
    <t>나를 돌려줘</t>
  </si>
  <si>
    <t>상냥하게 살기</t>
  </si>
  <si>
    <t>이산하 지음</t>
  </si>
  <si>
    <t>김혜진 지음</t>
  </si>
  <si>
    <t>안녕, 나나</t>
  </si>
  <si>
    <t>다섯수레</t>
  </si>
  <si>
    <t>한울림스페셜</t>
  </si>
  <si>
    <t>태아의 세계</t>
  </si>
  <si>
    <t>무서운 지구</t>
  </si>
  <si>
    <t>글로세움</t>
  </si>
  <si>
    <t>조선북스</t>
  </si>
  <si>
    <t>나는 슈갈이다</t>
  </si>
  <si>
    <t>과학자의 서재</t>
  </si>
  <si>
    <t>고잉 빈티지</t>
  </si>
  <si>
    <t>이경선 글</t>
  </si>
  <si>
    <t>리브르스쿨</t>
  </si>
  <si>
    <t>김범 지음</t>
  </si>
  <si>
    <t>박종기 지음</t>
  </si>
  <si>
    <t>최고나 지음</t>
  </si>
  <si>
    <t>준희와 준</t>
  </si>
  <si>
    <t>이여신 지음</t>
  </si>
  <si>
    <t>밤을 들려줘</t>
  </si>
  <si>
    <t>50 대 50</t>
  </si>
  <si>
    <t>최민경 지음</t>
  </si>
  <si>
    <t>영혼 박물관</t>
  </si>
  <si>
    <t>조재도 지음</t>
  </si>
  <si>
    <t>정준모 지음</t>
  </si>
  <si>
    <t>손수호 지음</t>
  </si>
  <si>
    <t>작가의 글쓰기</t>
  </si>
  <si>
    <t>김덕영 지음</t>
  </si>
  <si>
    <t>박신영 지음</t>
  </si>
  <si>
    <t>박진형 지음</t>
  </si>
  <si>
    <t>은이결 지음</t>
  </si>
  <si>
    <t>에코주니어 글</t>
  </si>
  <si>
    <t>윤혜숙 글</t>
  </si>
  <si>
    <t>권하은 지음</t>
  </si>
  <si>
    <t>안소영 지음</t>
  </si>
  <si>
    <t>시인 동주</t>
  </si>
  <si>
    <t>김미승 지음</t>
  </si>
  <si>
    <t>오베라는 남자</t>
  </si>
  <si>
    <t>전삼혜 지음</t>
  </si>
  <si>
    <t>정은숙 지음</t>
  </si>
  <si>
    <t>칼의아이</t>
  </si>
  <si>
    <t>도시의 표정</t>
  </si>
  <si>
    <t>시그마북스</t>
  </si>
  <si>
    <t>그린 멘토</t>
  </si>
  <si>
    <t>박홍순 지음</t>
  </si>
  <si>
    <t>세상의모든길들</t>
  </si>
  <si>
    <t>나니아 연대기</t>
  </si>
  <si>
    <t>박성경 지음</t>
  </si>
  <si>
    <t>미학과 미술</t>
  </si>
  <si>
    <t>해이수 지음</t>
  </si>
  <si>
    <t>김웅진 지음</t>
  </si>
  <si>
    <t>유은실 지음</t>
  </si>
  <si>
    <t>최진석 지음</t>
  </si>
  <si>
    <t>꿈꿀 권리</t>
  </si>
  <si>
    <t>손열음 지음</t>
  </si>
  <si>
    <t>생각정원</t>
  </si>
  <si>
    <t>고중숙 지음</t>
  </si>
  <si>
    <t xml:space="preserve">너머학교 </t>
  </si>
  <si>
    <t>영혼의 미술관</t>
  </si>
  <si>
    <t>싸우는 소년</t>
  </si>
  <si>
    <t>신영북스</t>
  </si>
  <si>
    <t>컬처북스</t>
  </si>
  <si>
    <t>유니게 지음</t>
  </si>
  <si>
    <t>황현산 지음</t>
  </si>
  <si>
    <t>인문서원</t>
  </si>
  <si>
    <t>프로네시스</t>
  </si>
  <si>
    <t>손영옥 지음</t>
  </si>
  <si>
    <t>정형정 지음</t>
  </si>
  <si>
    <t>박지영 지음</t>
  </si>
  <si>
    <t>행성B이오스</t>
  </si>
  <si>
    <t>프라다 칼로</t>
  </si>
  <si>
    <t>홍명진 지음</t>
  </si>
  <si>
    <t>최창남 지음</t>
  </si>
  <si>
    <t>숲에서 만나다</t>
  </si>
  <si>
    <t>장정희 지음</t>
  </si>
  <si>
    <t>더 원더풀 오</t>
  </si>
  <si>
    <t>이은희 지음</t>
  </si>
  <si>
    <t>최원석 지음</t>
  </si>
  <si>
    <t>성림원북스</t>
  </si>
  <si>
    <t>봄풀출판</t>
  </si>
  <si>
    <t>계영희 지음</t>
  </si>
  <si>
    <t>한림출판사</t>
  </si>
  <si>
    <t xml:space="preserve">장한업 지음 </t>
  </si>
  <si>
    <t>이은영 지음</t>
  </si>
  <si>
    <t>필립 후즈</t>
  </si>
  <si>
    <t>이옥수 지음</t>
  </si>
  <si>
    <t>이지은 지음</t>
  </si>
  <si>
    <t>최종욱 지음</t>
  </si>
  <si>
    <t>안소정 지음</t>
  </si>
  <si>
    <t>김태빈 지음</t>
  </si>
  <si>
    <t xml:space="preserve">권오길 지음 </t>
  </si>
  <si>
    <t xml:space="preserve">강응천 지음 </t>
  </si>
  <si>
    <t>미래엔아이세움</t>
  </si>
  <si>
    <t>조지아 체리</t>
  </si>
  <si>
    <t>주니어랜덤</t>
  </si>
  <si>
    <t>최경숙 지음</t>
  </si>
  <si>
    <t>보물창고</t>
  </si>
  <si>
    <t>김나정 지음</t>
  </si>
  <si>
    <t>네트로피</t>
  </si>
  <si>
    <t xml:space="preserve">권재원 지음 </t>
  </si>
  <si>
    <t>소금창고</t>
  </si>
  <si>
    <t>양나리 지음</t>
  </si>
  <si>
    <t>한홍구 지음</t>
  </si>
  <si>
    <t>김범준 외</t>
  </si>
  <si>
    <t>레드우드</t>
  </si>
  <si>
    <t>데이비드 롱</t>
  </si>
  <si>
    <t>괜찮아 우리는</t>
  </si>
  <si>
    <t>학연플러스</t>
  </si>
  <si>
    <t>이민정 지음</t>
  </si>
  <si>
    <t>정명섭 지음</t>
  </si>
  <si>
    <t>김용태 지음</t>
  </si>
  <si>
    <t>조벽 지음</t>
  </si>
  <si>
    <t>틈새책방</t>
  </si>
  <si>
    <t>바다출판사</t>
  </si>
  <si>
    <t>유홍준 지음</t>
  </si>
  <si>
    <t>예병일 지음</t>
  </si>
  <si>
    <t>공중그네</t>
  </si>
  <si>
    <t>너머학교</t>
  </si>
  <si>
    <t>생각의 탐험</t>
  </si>
  <si>
    <t>스즈키 루리카</t>
  </si>
  <si>
    <t>김별아 지음</t>
  </si>
  <si>
    <t>모두 깜언</t>
  </si>
  <si>
    <t>해냄출판사</t>
  </si>
  <si>
    <t>김혜정 지음</t>
  </si>
  <si>
    <t>독서의 기술</t>
  </si>
  <si>
    <t>박성우 지음</t>
  </si>
  <si>
    <t>생물 다양성</t>
  </si>
  <si>
    <t>하나의 평화</t>
  </si>
  <si>
    <t>권정현 지음</t>
  </si>
  <si>
    <t>황소자리</t>
  </si>
  <si>
    <t>자연과학</t>
  </si>
  <si>
    <t>송우혜 지음</t>
  </si>
  <si>
    <t>이송현 지음</t>
  </si>
  <si>
    <t>강윤혜 해설</t>
  </si>
  <si>
    <t>창비교육</t>
  </si>
  <si>
    <t>말콤 글래드웰</t>
  </si>
  <si>
    <t>우메다 슌사쿠</t>
  </si>
  <si>
    <t>류제동 외</t>
  </si>
  <si>
    <t>고재현 외</t>
  </si>
  <si>
    <t>안병수 지음</t>
  </si>
  <si>
    <t>이옥수 외</t>
  </si>
  <si>
    <t>하멜 표류기</t>
  </si>
  <si>
    <t>김혜정 외</t>
  </si>
  <si>
    <t>은미희 지음</t>
  </si>
  <si>
    <t>호세 안토니오</t>
  </si>
  <si>
    <t>글라이더</t>
  </si>
  <si>
    <t>러셀 프리드먼</t>
  </si>
  <si>
    <t>공부계획의 힘</t>
  </si>
  <si>
    <t>김경윤 지음</t>
  </si>
  <si>
    <t>리듬문고</t>
  </si>
  <si>
    <t>김아란 외</t>
  </si>
  <si>
    <t>문예출판사</t>
  </si>
  <si>
    <t xml:space="preserve">조성배 </t>
  </si>
  <si>
    <t>이창환 지음</t>
  </si>
  <si>
    <t>헨드릭 하멜</t>
  </si>
  <si>
    <t>강애라 외</t>
  </si>
  <si>
    <t>피톤치드</t>
  </si>
  <si>
    <t>스마트주니어</t>
  </si>
  <si>
    <t>데보라 엘리스</t>
  </si>
  <si>
    <t>이상한도서관</t>
  </si>
  <si>
    <t>안네의 일기</t>
  </si>
  <si>
    <t>차지훈 외</t>
  </si>
  <si>
    <t>아름드리미디어</t>
  </si>
  <si>
    <t>예문아카이브</t>
  </si>
  <si>
    <t>아베 히로시</t>
  </si>
  <si>
    <t>세종서적</t>
  </si>
  <si>
    <t>이창기 지음</t>
  </si>
  <si>
    <t>지상의책</t>
  </si>
  <si>
    <t>자음과모음</t>
  </si>
  <si>
    <t>쏠티북스</t>
  </si>
  <si>
    <t>턴 Turn</t>
  </si>
  <si>
    <t>행복한나무</t>
  </si>
  <si>
    <t>벤 마이켈슨</t>
  </si>
  <si>
    <t>마릴리 피터스</t>
  </si>
  <si>
    <t>김세연 지음</t>
  </si>
  <si>
    <t>정민미디어</t>
  </si>
  <si>
    <t>요시다 슈이치</t>
  </si>
  <si>
    <t>특별한서재</t>
  </si>
  <si>
    <t>메디치미디어</t>
  </si>
  <si>
    <t>로라 드카루펠</t>
  </si>
  <si>
    <t>아넷 하위징</t>
  </si>
  <si>
    <t>위즈덤하우스</t>
  </si>
  <si>
    <t>시가 아키라</t>
  </si>
  <si>
    <t>사하맨션</t>
  </si>
  <si>
    <t>가꾼다는 것</t>
  </si>
  <si>
    <t>맨발의 소녀</t>
  </si>
  <si>
    <t>수상한 식물들</t>
  </si>
  <si>
    <t>전이수 지음</t>
  </si>
  <si>
    <t>사회과학</t>
  </si>
  <si>
    <t>걸 라이징</t>
  </si>
  <si>
    <t>리얼 셰프</t>
  </si>
  <si>
    <t>깊은나무</t>
  </si>
  <si>
    <t>시크릿 박스</t>
  </si>
  <si>
    <t>리사 그래프</t>
  </si>
  <si>
    <t>하시다 스가코</t>
  </si>
  <si>
    <t>아웃라이어</t>
  </si>
  <si>
    <t>영림카디널</t>
  </si>
  <si>
    <t>드림 셰프</t>
  </si>
  <si>
    <t>알에이치코리아</t>
  </si>
  <si>
    <t xml:space="preserve">김유철 외 </t>
  </si>
  <si>
    <t>아르누보</t>
  </si>
  <si>
    <t>김혜진 외</t>
  </si>
  <si>
    <t>기억한다는 것</t>
  </si>
  <si>
    <t>내인생의 책</t>
  </si>
  <si>
    <t>길벗이지톡</t>
  </si>
  <si>
    <t>뺑덕의 눈물</t>
  </si>
  <si>
    <t>범유진 지음</t>
  </si>
  <si>
    <t>미메시스</t>
  </si>
  <si>
    <t>오늘의 민수</t>
  </si>
  <si>
    <t>다비드 칼리</t>
  </si>
  <si>
    <t>기술과학</t>
  </si>
  <si>
    <t>아름다운날</t>
  </si>
  <si>
    <t>캐티 케이 외</t>
  </si>
  <si>
    <t>무카이 쇼고</t>
  </si>
  <si>
    <t>새물결플러스</t>
  </si>
  <si>
    <t>오가와 히토시</t>
  </si>
  <si>
    <t>21세기북스</t>
  </si>
  <si>
    <t>매거진 편집부</t>
  </si>
  <si>
    <t>김남훈 지음</t>
  </si>
  <si>
    <t>마음이음</t>
  </si>
  <si>
    <t>생각과느낌</t>
  </si>
  <si>
    <t>제임스 크뤼스</t>
  </si>
  <si>
    <t>문이소 외</t>
  </si>
  <si>
    <t>그림의 힘</t>
  </si>
  <si>
    <t>스도 야스타카</t>
  </si>
  <si>
    <t>돌직구 성교육</t>
  </si>
  <si>
    <t>두레아이들</t>
  </si>
  <si>
    <t>조유식 지음</t>
  </si>
  <si>
    <t>타냐 리 스톤</t>
  </si>
  <si>
    <t>바다와 마법사</t>
  </si>
  <si>
    <t>금정연 외</t>
  </si>
  <si>
    <t>아르네 스빙엔</t>
  </si>
  <si>
    <t>나카노 교코</t>
  </si>
  <si>
    <t>써네스트</t>
  </si>
  <si>
    <t>윤동주 평전</t>
  </si>
  <si>
    <t>세븐틴 세븐틴</t>
  </si>
  <si>
    <t>헬로 젤리피쉬</t>
  </si>
  <si>
    <t>임영익 지음</t>
  </si>
  <si>
    <t>윤주옥 외</t>
  </si>
  <si>
    <t>김병희 지음</t>
  </si>
  <si>
    <t>참돌어린이</t>
  </si>
  <si>
    <t>어느 날 난민</t>
  </si>
  <si>
    <t>사과가 필요해</t>
  </si>
  <si>
    <t>윤덕노 지음</t>
  </si>
  <si>
    <t>생각의길</t>
  </si>
  <si>
    <t>윔피키드. 6</t>
  </si>
  <si>
    <t>자음과 모음</t>
  </si>
  <si>
    <t>최지운 지음</t>
  </si>
  <si>
    <t>윔피키드. 3</t>
  </si>
  <si>
    <t>김추령 지음</t>
  </si>
  <si>
    <t>리콘미디어</t>
  </si>
  <si>
    <t>슬픈 아일랜드</t>
  </si>
  <si>
    <t>이영남 지음</t>
  </si>
  <si>
    <t>조산 라 밸리</t>
  </si>
  <si>
    <t>채식 대 육식</t>
  </si>
  <si>
    <t>DNA 탐정</t>
  </si>
  <si>
    <t>채사장 지음</t>
  </si>
  <si>
    <t>디지털북스</t>
  </si>
  <si>
    <t>비즈앤비즈</t>
  </si>
  <si>
    <t>오유아이</t>
  </si>
  <si>
    <t>빨간구두당</t>
  </si>
  <si>
    <t>이명석 지음</t>
  </si>
  <si>
    <t>제인 폰다</t>
  </si>
  <si>
    <t>다할미디어</t>
  </si>
  <si>
    <t>김융희 외</t>
  </si>
  <si>
    <t>알리 벤자민</t>
  </si>
  <si>
    <t>작은숲출판사</t>
  </si>
  <si>
    <t>Gbrain</t>
  </si>
  <si>
    <t>이상건 글</t>
  </si>
  <si>
    <t>이한음 지음</t>
  </si>
  <si>
    <t>사이언스북스</t>
  </si>
  <si>
    <t>가교출판</t>
  </si>
  <si>
    <t>박성철 지음</t>
  </si>
  <si>
    <t>최재천 지음</t>
  </si>
  <si>
    <t>야만의 거리</t>
  </si>
  <si>
    <t>원더풀 라이프</t>
  </si>
  <si>
    <t>이지성 지음</t>
  </si>
  <si>
    <t>김연수 지음</t>
  </si>
  <si>
    <t>홍익출판사</t>
  </si>
  <si>
    <t>탐(토토북)</t>
  </si>
  <si>
    <t>우아한 거짓말</t>
  </si>
  <si>
    <t>토어 세이들러</t>
  </si>
  <si>
    <t>허수연 저</t>
  </si>
  <si>
    <t>헬메 하이네</t>
  </si>
  <si>
    <t>최관의 지음</t>
  </si>
  <si>
    <t>푸드 스타일링</t>
  </si>
  <si>
    <t>의자 뺏기</t>
  </si>
  <si>
    <t>북드라망</t>
  </si>
  <si>
    <t>임철우 지음</t>
  </si>
  <si>
    <t>소담출판사</t>
  </si>
  <si>
    <t>서정오 지음</t>
  </si>
  <si>
    <t>설흔 지음</t>
  </si>
  <si>
    <t>시드페이퍼</t>
  </si>
  <si>
    <t>나무생각</t>
  </si>
  <si>
    <t>은행나무</t>
  </si>
  <si>
    <t>추신수 지음</t>
  </si>
  <si>
    <t>안네 프랑크</t>
  </si>
  <si>
    <t>올에프 선생님</t>
  </si>
  <si>
    <t>김용택 지음</t>
  </si>
  <si>
    <t>창가의 토토</t>
  </si>
  <si>
    <t>지식공간</t>
  </si>
  <si>
    <t>유승하 지음</t>
  </si>
  <si>
    <t>안광복 풀어씀</t>
  </si>
  <si>
    <t>포스 드로잉</t>
  </si>
  <si>
    <t>이진 지음</t>
  </si>
  <si>
    <t>꿈꾸는날개</t>
  </si>
  <si>
    <t>권오상 지음</t>
  </si>
  <si>
    <t>을유문화사</t>
  </si>
  <si>
    <t>박하령 지음</t>
  </si>
  <si>
    <t>창밖의 아이들</t>
  </si>
  <si>
    <t>김선미 지음</t>
  </si>
  <si>
    <t>김해원 지음</t>
  </si>
  <si>
    <t>홍상화 지음</t>
  </si>
  <si>
    <t>노무현 지음</t>
  </si>
  <si>
    <t>투리북스</t>
  </si>
  <si>
    <t>노란우산</t>
  </si>
  <si>
    <t>김이경 지음</t>
  </si>
  <si>
    <t>이것이 힉스다</t>
  </si>
  <si>
    <t>책읽는수요일</t>
  </si>
  <si>
    <t>조앤 롤링</t>
  </si>
  <si>
    <t>최규석 지음</t>
  </si>
  <si>
    <t>자본주의 논쟁</t>
  </si>
  <si>
    <t>시간의 향기</t>
  </si>
  <si>
    <t>법륜 지음</t>
  </si>
  <si>
    <t>장세현 글</t>
  </si>
  <si>
    <t>윔피키드. 4</t>
  </si>
  <si>
    <t>큰북작은북</t>
  </si>
  <si>
    <t>한국문학사</t>
  </si>
  <si>
    <t>유시민 지음</t>
  </si>
  <si>
    <t>이중 플레이</t>
  </si>
  <si>
    <t>친구도서관</t>
  </si>
  <si>
    <t>북스코프</t>
  </si>
  <si>
    <t>안대회 지음</t>
  </si>
  <si>
    <t>윔피키드. 2</t>
  </si>
  <si>
    <t>김환영 지음</t>
  </si>
  <si>
    <t>김영하 지음</t>
  </si>
  <si>
    <t>올댓북스</t>
  </si>
  <si>
    <t>박현희 지음</t>
  </si>
  <si>
    <t>이미디어그룹</t>
  </si>
  <si>
    <t>윔피키드. 7</t>
  </si>
  <si>
    <t>김하은 지음</t>
  </si>
  <si>
    <t>이현의 연애</t>
  </si>
  <si>
    <t>윔피키드. 5</t>
  </si>
  <si>
    <t>김종옥 지음</t>
  </si>
  <si>
    <t>프로메테우스</t>
  </si>
  <si>
    <t>윔피키드. 1</t>
  </si>
  <si>
    <t>이금이 지음</t>
  </si>
  <si>
    <t>정토출판</t>
  </si>
  <si>
    <t>인생의 맛</t>
  </si>
  <si>
    <t>북폴리오</t>
  </si>
  <si>
    <t>이성규 지음</t>
  </si>
  <si>
    <t>배터리. 4</t>
  </si>
  <si>
    <t>살림출판사</t>
  </si>
  <si>
    <t>와이즈베리</t>
  </si>
  <si>
    <t>찰스 다윈</t>
  </si>
  <si>
    <t>인형의 비밀</t>
  </si>
  <si>
    <t>최현주 글</t>
  </si>
  <si>
    <t>직업의 광채</t>
  </si>
  <si>
    <t>위로의 그림책</t>
  </si>
  <si>
    <t>그리고책</t>
  </si>
  <si>
    <t>인권 논쟁</t>
  </si>
  <si>
    <t>장은선 지음</t>
  </si>
  <si>
    <t>김영모 지음</t>
  </si>
  <si>
    <t>배터리. 6</t>
  </si>
  <si>
    <t>달팽이출판</t>
  </si>
  <si>
    <t>단단한 독서</t>
  </si>
  <si>
    <t>배터리. 5</t>
  </si>
  <si>
    <t>남쪽손님</t>
  </si>
  <si>
    <t>배터리. 2</t>
  </si>
  <si>
    <t>고정욱 지음</t>
  </si>
  <si>
    <t>북코리아</t>
  </si>
  <si>
    <t>멋진 징조들</t>
  </si>
  <si>
    <t>아카넷주니어</t>
  </si>
  <si>
    <t>지콜론북</t>
  </si>
  <si>
    <t>베스트 프렌드</t>
  </si>
  <si>
    <t>박용기 지음</t>
  </si>
  <si>
    <t>안녕, 언젠가</t>
  </si>
  <si>
    <t>박하익 지음</t>
  </si>
  <si>
    <t>박원순 지음</t>
  </si>
  <si>
    <t>박용호 지음</t>
  </si>
  <si>
    <t>마음고전</t>
  </si>
  <si>
    <t>소년이 그랬다</t>
  </si>
  <si>
    <t>빅 보이</t>
  </si>
  <si>
    <t>전은지 지음</t>
  </si>
  <si>
    <t>싸이프레스</t>
  </si>
  <si>
    <t>배터리. 3</t>
  </si>
  <si>
    <t>웅진씽크빅</t>
  </si>
  <si>
    <t>김이윤 지음</t>
  </si>
  <si>
    <t>장광효 지음</t>
  </si>
  <si>
    <t>살아 있었니</t>
  </si>
  <si>
    <t>계림닷컴</t>
  </si>
  <si>
    <t>장하경 지음</t>
  </si>
  <si>
    <t>마을이 학교다</t>
  </si>
  <si>
    <t>문학수첩리틀북</t>
  </si>
  <si>
    <t>아빠의 기타</t>
  </si>
  <si>
    <t>이태호 지음</t>
  </si>
  <si>
    <t>완벽한 가족</t>
  </si>
  <si>
    <t>다산책방</t>
  </si>
  <si>
    <t>이해명 지음</t>
  </si>
  <si>
    <t>김흥식 지음</t>
  </si>
  <si>
    <t>박경철 지음</t>
  </si>
  <si>
    <t>한시 러브레터</t>
  </si>
  <si>
    <t>배터리. 1</t>
  </si>
  <si>
    <t>빗장열기</t>
  </si>
  <si>
    <t>한승태 지음</t>
  </si>
  <si>
    <t>김소연 지음</t>
  </si>
  <si>
    <t>리더스북</t>
  </si>
  <si>
    <t>동아사이언스</t>
  </si>
  <si>
    <t>팩컴북스</t>
  </si>
  <si>
    <t>쓰레기왕</t>
  </si>
  <si>
    <t>(손안의)우주</t>
  </si>
  <si>
    <t>계림북스</t>
  </si>
  <si>
    <t>더클래식</t>
  </si>
  <si>
    <t>에코의서재</t>
  </si>
  <si>
    <t>역사ⓔ. 2</t>
  </si>
  <si>
    <t>C＆A에듀</t>
  </si>
  <si>
    <t>데스 큐어</t>
  </si>
  <si>
    <t>김다윗 지음</t>
  </si>
  <si>
    <t>노애리 지음</t>
  </si>
  <si>
    <t>이남석 지음</t>
  </si>
  <si>
    <t>색동저고리</t>
  </si>
  <si>
    <t>원더박스</t>
  </si>
  <si>
    <t>브리 태너</t>
  </si>
  <si>
    <t>법률 논쟁</t>
  </si>
  <si>
    <t>장우 지음</t>
  </si>
  <si>
    <t xml:space="preserve">아델 글림 </t>
  </si>
  <si>
    <t>위대한 전환</t>
  </si>
  <si>
    <t>제리 핑크니</t>
  </si>
  <si>
    <t>김연선 지음</t>
  </si>
  <si>
    <t>사춘기 악마들</t>
  </si>
  <si>
    <t>수학의 유혹</t>
  </si>
  <si>
    <t>시대의창</t>
  </si>
  <si>
    <t>소설가의 일</t>
  </si>
  <si>
    <t>대한미디어</t>
  </si>
  <si>
    <t>뮤지컬 레시피</t>
  </si>
  <si>
    <t>유영민 지음</t>
  </si>
  <si>
    <t>메타생각</t>
  </si>
  <si>
    <t>인간의 조건</t>
  </si>
  <si>
    <t>세가지 질문</t>
  </si>
  <si>
    <t>강진령 지음</t>
  </si>
  <si>
    <t>MBC C&amp;I</t>
  </si>
  <si>
    <t>유전자 사냥꾼</t>
  </si>
  <si>
    <t>박영란 지음</t>
  </si>
  <si>
    <t>10월의 하늘</t>
  </si>
  <si>
    <t>빼앗긴 오월</t>
  </si>
  <si>
    <t>철학, 역사를 만나다</t>
  </si>
  <si>
    <t>나쁜 에너지 기행</t>
  </si>
  <si>
    <t>지구, 2084</t>
  </si>
  <si>
    <t>for book</t>
  </si>
  <si>
    <t>당신 없는 나는?</t>
  </si>
  <si>
    <t>한국역사연구회 지음</t>
  </si>
  <si>
    <t>공상이상 직업의 세계</t>
  </si>
  <si>
    <t>(교실밖)수학여행</t>
  </si>
  <si>
    <t>화해하기 보고서</t>
  </si>
  <si>
    <t>예영 글;황유리 그림</t>
  </si>
  <si>
    <t>수학비타민 플러스</t>
  </si>
  <si>
    <t>행복한 진로학교</t>
  </si>
  <si>
    <t>나는 참 늦복 터졌다</t>
  </si>
  <si>
    <t>북폴리오(미래엔)</t>
  </si>
  <si>
    <t>국제아동돕기연합 지음</t>
  </si>
  <si>
    <t>스코치 트라이얼</t>
  </si>
  <si>
    <t>꼴찌도 행복한 교실</t>
  </si>
  <si>
    <t>와이즈베리(미래엔)</t>
  </si>
  <si>
    <t>김창오 외 지음</t>
  </si>
  <si>
    <t>교사의 마음리더십</t>
  </si>
  <si>
    <t>요한 볼프강 폰 괴테</t>
  </si>
  <si>
    <t>사랑을 찾아 돌아오다</t>
  </si>
  <si>
    <t>(정재승의)과학콘서트</t>
  </si>
  <si>
    <t>엔트리(메가북스)</t>
  </si>
  <si>
    <t>도서관 옆 철학카페</t>
  </si>
  <si>
    <t>이경혜 글;주리 그림</t>
  </si>
  <si>
    <t>박이문 외 지음</t>
  </si>
  <si>
    <t>iNU(아이앤유)</t>
  </si>
  <si>
    <t>백설공주에게 죽음을</t>
  </si>
  <si>
    <t>히말라야 도서관</t>
  </si>
  <si>
    <t>다마요 하숙집의 선물</t>
  </si>
  <si>
    <t>토요일의 심리클럽</t>
  </si>
  <si>
    <t>높고 푸른 사다리</t>
  </si>
  <si>
    <t>녹색소년과 붉은거인</t>
  </si>
  <si>
    <t>마시멜로 테스트</t>
  </si>
  <si>
    <t>인터스텔라의 과학</t>
  </si>
  <si>
    <t>프린세스 브라이드</t>
  </si>
  <si>
    <t>움직이는서재(북파크)</t>
  </si>
  <si>
    <t>불량 가족 레시피</t>
  </si>
  <si>
    <t>행복한 통일 이야기</t>
  </si>
  <si>
    <t>나미야 잡화점의 기적</t>
  </si>
  <si>
    <t>사랑하기 때문에</t>
  </si>
  <si>
    <t>이원복 글·그림</t>
  </si>
  <si>
    <t>수학이 수군수군</t>
  </si>
  <si>
    <t>인간이 그리는 무늬</t>
  </si>
  <si>
    <t>한창민 글·사진</t>
  </si>
  <si>
    <t>천 개의 찬란한 태양</t>
  </si>
  <si>
    <t>MACMILLAN</t>
  </si>
  <si>
    <t>마지막 히치하이커</t>
  </si>
  <si>
    <t>피트 왈리스 외</t>
  </si>
  <si>
    <t>바바라 G. 워커</t>
  </si>
  <si>
    <t>어떤 여자가 왔었다</t>
  </si>
  <si>
    <t>전설의 고래 시쿠</t>
  </si>
  <si>
    <t>단테의 천국여행기</t>
  </si>
  <si>
    <t>귀신 고민 해결사</t>
  </si>
  <si>
    <t>무라카미 하루키</t>
  </si>
  <si>
    <t>지구 멸망 보고서</t>
  </si>
  <si>
    <t>질문하는 과학실</t>
  </si>
  <si>
    <t>단테의 지옥여행기</t>
  </si>
  <si>
    <t>어니스트 톰프슨 시턴</t>
  </si>
  <si>
    <t>늑대를 지키는 밤</t>
  </si>
  <si>
    <t>마태복음 뒷조사</t>
  </si>
  <si>
    <t>처음엔 사소했던 일</t>
  </si>
  <si>
    <t>울고 화내고 멍때려라</t>
  </si>
  <si>
    <t>어쩌다 고양이 탐정</t>
  </si>
  <si>
    <t>마르코 폴로의 모험</t>
  </si>
  <si>
    <t>진 크레이그헤드 조지</t>
  </si>
  <si>
    <t>누가복음 뒷조사</t>
  </si>
  <si>
    <t>10대, 나의 발견</t>
  </si>
  <si>
    <t>아드리안 쿠퍼 외</t>
  </si>
  <si>
    <t>오리무중에 이르다</t>
  </si>
  <si>
    <t>무기여 잘 있거라</t>
  </si>
  <si>
    <t>가려뽑은 삼국유사</t>
  </si>
  <si>
    <t>오페라처럼 살다</t>
  </si>
  <si>
    <t>그리고 아무도 없었다</t>
  </si>
  <si>
    <t>스피릿 베어의 기적</t>
  </si>
  <si>
    <t>사단법인 푸른아우성</t>
  </si>
  <si>
    <t>흑설공주 이야기.2</t>
  </si>
  <si>
    <t>김국태 외 지음</t>
  </si>
  <si>
    <t>퍼펙트 아이돌 클럽</t>
  </si>
  <si>
    <t>흑설공주 이야기</t>
  </si>
  <si>
    <t>하루 한입 세계사</t>
  </si>
  <si>
    <t>별을 지키는 아이들</t>
  </si>
  <si>
    <t>잘못 걸린 선생님</t>
  </si>
  <si>
    <t>칭찬 스티커 전쟁</t>
  </si>
  <si>
    <t>타니아 로이드 치</t>
  </si>
  <si>
    <t>연극, 소설을 만나다</t>
  </si>
  <si>
    <t>와일리 브레빈스</t>
  </si>
  <si>
    <t xml:space="preserve">열일곱 살 자동차 </t>
  </si>
  <si>
    <t>프랑수아즈 에리티에</t>
  </si>
  <si>
    <t>타테야마 유지 외</t>
  </si>
  <si>
    <t>마리, 아사비야</t>
  </si>
  <si>
    <t>미술관 옆 사회교실</t>
  </si>
  <si>
    <t>탈무드 123가지</t>
  </si>
  <si>
    <t>파란만장 내 인생</t>
  </si>
  <si>
    <t>크리스토퍼 엣지</t>
  </si>
  <si>
    <t>소년 이야기 세계사</t>
  </si>
  <si>
    <t>옷장 속의 세계사</t>
  </si>
  <si>
    <t>멋진 내 남자 친구</t>
  </si>
  <si>
    <t xml:space="preserve">오쓰카 아쓰코 </t>
  </si>
  <si>
    <t>밀리의 분실물센터</t>
  </si>
  <si>
    <t>살림Friends</t>
  </si>
  <si>
    <t>앤드류 클레먼츠</t>
  </si>
  <si>
    <t>국기에 그려진 세계사</t>
  </si>
  <si>
    <t>(만화)토지. 6</t>
  </si>
  <si>
    <t>문명을 담은 팔레트</t>
  </si>
  <si>
    <t>개가 가르쳐 주었다</t>
  </si>
  <si>
    <t>동화 속 철학이야기</t>
  </si>
  <si>
    <t>(만화)토지. 9</t>
  </si>
  <si>
    <t>산책을 듣는 시간</t>
  </si>
  <si>
    <t>전국사회교사모임</t>
  </si>
  <si>
    <t>(만화)토지. 7</t>
  </si>
  <si>
    <t>(만화)토지. 17</t>
  </si>
  <si>
    <t>단테의 연옥여행기</t>
  </si>
  <si>
    <t>지붕 밑의 세계사</t>
  </si>
  <si>
    <t>Wi-Fi 지니</t>
  </si>
  <si>
    <t>밀레니엄 칠드런</t>
  </si>
  <si>
    <t>원앤원콘텐츠그룹</t>
  </si>
  <si>
    <t xml:space="preserve">걸어가는 늑대들 </t>
  </si>
  <si>
    <t>(만화)토지. 3</t>
  </si>
  <si>
    <t>미래를 여는 소비</t>
  </si>
  <si>
    <t>매 맞으러 간 아빠</t>
  </si>
  <si>
    <t xml:space="preserve">허세라서 소년이다 </t>
  </si>
  <si>
    <t>단테 알리기에리</t>
  </si>
  <si>
    <t>(만화)토지. 16</t>
  </si>
  <si>
    <t>(나비 박사)석주명</t>
  </si>
  <si>
    <t>(Who?)류현진</t>
  </si>
  <si>
    <t>(만화)토지. 11</t>
  </si>
  <si>
    <t>몽테뉴의 수상록</t>
  </si>
  <si>
    <t>(만화)토지. 5</t>
  </si>
  <si>
    <t>먹통가족의 소통캠프</t>
  </si>
  <si>
    <t>소설 쓰는 소설</t>
  </si>
  <si>
    <t>(만화)토지. 2</t>
  </si>
  <si>
    <t>(The)Twits</t>
  </si>
  <si>
    <t>(만화)토지. 8</t>
  </si>
  <si>
    <t>(만화)토지. 1</t>
  </si>
  <si>
    <t>동대문 외인구단</t>
  </si>
  <si>
    <t>(Who?)노무현</t>
  </si>
  <si>
    <t>(Who?)정명훈</t>
  </si>
  <si>
    <t>끄적끄적 길드로잉</t>
  </si>
  <si>
    <t>(만화)토지. 15</t>
  </si>
  <si>
    <t>(Who?)이태석</t>
  </si>
  <si>
    <t>뜨인돌출판주식회사</t>
  </si>
  <si>
    <t>(Who?)김택진</t>
  </si>
  <si>
    <t>(Who?)안철수</t>
  </si>
  <si>
    <t>(만화)토지. 12</t>
  </si>
  <si>
    <t>송효빈;송현도 지음</t>
  </si>
  <si>
    <t>(Who?)유재석</t>
  </si>
  <si>
    <t>기억을 파는 가게</t>
  </si>
  <si>
    <t>과학, 일시정지</t>
  </si>
  <si>
    <t>(독립운동가)최재형</t>
  </si>
  <si>
    <t>(Who?)김연아</t>
  </si>
  <si>
    <t>고전의 시작. 2</t>
  </si>
  <si>
    <t>개 같은 날은 없다</t>
  </si>
  <si>
    <t>(만화)토지. 14</t>
  </si>
  <si>
    <t>금요일엔 돌아오렴</t>
  </si>
  <si>
    <t>고정욱 글;허구 그림</t>
  </si>
  <si>
    <t>황광우;홍승기 지음</t>
  </si>
  <si>
    <t>나는 괜찮은 연이야</t>
  </si>
  <si>
    <t>김대식;김두식 지음</t>
  </si>
  <si>
    <t>(Who?)박지성</t>
  </si>
  <si>
    <t>(만화)토지. 4</t>
  </si>
  <si>
    <t>(만화)토지. 13</t>
  </si>
  <si>
    <t>고전의 시작. 4</t>
  </si>
  <si>
    <t>(만화)토지. 10</t>
  </si>
  <si>
    <t>이주현 글ㆍ사진</t>
  </si>
  <si>
    <t>석혜원 글;김석 그림</t>
  </si>
  <si>
    <t>(Who?)전태일</t>
  </si>
  <si>
    <t>그대는 벗이 있는가</t>
  </si>
  <si>
    <t>다인 글;툰쟁이 그림</t>
  </si>
  <si>
    <t>윔피 키드. 9</t>
  </si>
  <si>
    <t>꽃들에게 희망을</t>
  </si>
  <si>
    <t>전국국어교사모임 지음</t>
  </si>
  <si>
    <t>국문학 미리보기</t>
  </si>
  <si>
    <t>유배지에서 보낸 편지</t>
  </si>
  <si>
    <t>고전의 시작. 1</t>
  </si>
  <si>
    <t>열두 달 환경 달력</t>
  </si>
  <si>
    <t>나무를 심는 사람들</t>
  </si>
  <si>
    <t>오즈의 의류수거함</t>
  </si>
  <si>
    <t>김인해 외 2인 지음</t>
  </si>
  <si>
    <t>박재규;조성민 지음</t>
  </si>
  <si>
    <t>괜찮다, 다 괜찮다</t>
  </si>
  <si>
    <t>공지영;지승호 지음</t>
  </si>
  <si>
    <t>불량한 주스 가게</t>
  </si>
  <si>
    <t>오영진 글.그림</t>
  </si>
  <si>
    <t>일곱 번째 아들. 1</t>
  </si>
  <si>
    <t>강상균;조상범 글</t>
  </si>
  <si>
    <t>유시민의 글쓰기 특강</t>
  </si>
  <si>
    <t>정조의 비밀편지</t>
  </si>
  <si>
    <t>그래도 괜찮은 하루</t>
  </si>
  <si>
    <t>옥수동 타이거스</t>
  </si>
  <si>
    <t>전쟁을 이긴 두 여인</t>
  </si>
  <si>
    <t>작은 돌의 여행</t>
  </si>
  <si>
    <t>여보, 나좀 도와줘</t>
  </si>
  <si>
    <t>우리 모두 해피 엔딩</t>
  </si>
  <si>
    <t>원더랜드 대모험</t>
  </si>
  <si>
    <t>위기의 밥상, 농업</t>
  </si>
  <si>
    <t>용기가 말을 건넬 때</t>
  </si>
  <si>
    <t>우정 지속의 법칙</t>
  </si>
  <si>
    <t>랜덤하우스코리아</t>
  </si>
  <si>
    <t>한국사 따라잡기. 2</t>
  </si>
  <si>
    <t>일곱 번째 아들. 2</t>
  </si>
  <si>
    <t>불량 소년의 꿈</t>
  </si>
  <si>
    <t>법대로 하자고?</t>
  </si>
  <si>
    <t>우리는 평화를 배운다</t>
  </si>
  <si>
    <t>이형준 글ㆍ사진</t>
  </si>
  <si>
    <t>오영진 글·그림</t>
  </si>
  <si>
    <t>한국사 따라잡기. 1</t>
  </si>
  <si>
    <t>이별하는 골짜기</t>
  </si>
  <si>
    <t>세상을 바꾼 전염병</t>
  </si>
  <si>
    <t>박원숙 [외]지음</t>
  </si>
  <si>
    <t>엄마 냄새 참 좋다</t>
  </si>
  <si>
    <t>(박철범의)공부 특강</t>
  </si>
  <si>
    <t>하느님과의 수다</t>
  </si>
  <si>
    <t>윔피 키드. 8</t>
  </si>
  <si>
    <t>(큰의사)노먼 베쑨</t>
  </si>
  <si>
    <t>얼음 붕대 스타킹</t>
  </si>
  <si>
    <t>엄마 아빠 길들이기</t>
  </si>
  <si>
    <t>엄마의 생일 파티</t>
  </si>
  <si>
    <t>김상현;이승현 지음</t>
  </si>
  <si>
    <t>Denstory</t>
  </si>
  <si>
    <t>인생은 4월의 눈처럼</t>
  </si>
  <si>
    <t>Inside 지식ⓔ</t>
  </si>
  <si>
    <t>붉은 땅의 기억</t>
  </si>
  <si>
    <t>유시민의 논술 특강</t>
  </si>
  <si>
    <t>지은이: 이보연</t>
  </si>
  <si>
    <t>(집에 들어온)인문학</t>
  </si>
  <si>
    <t>행복바이러스 안철수</t>
  </si>
  <si>
    <t>안상수 [외저]</t>
  </si>
  <si>
    <t>한국사 따라잡기. 3</t>
  </si>
  <si>
    <t>장애, 너는 누구니?</t>
  </si>
  <si>
    <t>청소년 농부 학교</t>
  </si>
  <si>
    <t>비판적 책 읽기</t>
  </si>
  <si>
    <t>브레인 오디세이</t>
  </si>
  <si>
    <t>세계의 이민 이야기</t>
  </si>
  <si>
    <t>안녕, 기요시코</t>
  </si>
  <si>
    <t>살아 있는 백두산</t>
  </si>
  <si>
    <t>자림 글 ;신철 그림</t>
  </si>
  <si>
    <t>유하순 외 2인 지음</t>
  </si>
  <si>
    <t>(박철범의)하루공부법</t>
  </si>
  <si>
    <t>북이십일 아울북</t>
  </si>
  <si>
    <t>올리버 샨 그랜트</t>
  </si>
  <si>
    <t>학교에 괴물이 산다</t>
  </si>
  <si>
    <t>선생님 사용 설명서</t>
  </si>
  <si>
    <t>어금니 꽉 깨물고</t>
  </si>
  <si>
    <t>장민수;장진수 지음</t>
  </si>
  <si>
    <t>올리버쌤의 영어 꿀팁</t>
  </si>
  <si>
    <t>아빠가 나타났다</t>
  </si>
  <si>
    <t>세계대전 Z 외전</t>
  </si>
  <si>
    <t>얼간이 신입생의 일기</t>
  </si>
  <si>
    <t>세상의 모든 지식</t>
  </si>
  <si>
    <t>스무고개탐정. 2</t>
  </si>
  <si>
    <t>세상을 바꾸는 아이들</t>
  </si>
  <si>
    <t>상어의 도시. 2</t>
  </si>
  <si>
    <t>케이트 데이비스</t>
  </si>
  <si>
    <t>신도 버린 사람들</t>
  </si>
  <si>
    <t xml:space="preserve">말할 수 있는 비밀 </t>
  </si>
  <si>
    <t>다큐멘터리 일제시대</t>
  </si>
  <si>
    <t>최현우;최영호 글</t>
  </si>
  <si>
    <t>사랑 후에 오는 것들</t>
  </si>
  <si>
    <t>젊은역사학자모임</t>
  </si>
  <si>
    <t>빵 굽는 CEO</t>
  </si>
  <si>
    <t>사우스포인트의 연인</t>
  </si>
  <si>
    <t xml:space="preserve">최초사 박물관 </t>
  </si>
  <si>
    <t>수상한 가족의 조건</t>
  </si>
  <si>
    <t>수학은 아름다워. 1</t>
  </si>
  <si>
    <t>차승민 글;주미 그림</t>
  </si>
  <si>
    <t>세상을 바꾼 사람들</t>
  </si>
  <si>
    <t>쓰가루 백년 식당</t>
  </si>
  <si>
    <t>모스에서 잡스까지</t>
  </si>
  <si>
    <t>시간을 파는 상점</t>
  </si>
  <si>
    <t>스무고개탐정. 3</t>
  </si>
  <si>
    <t>소녀 탐정 럭키 모</t>
  </si>
  <si>
    <t>대한민국 독서사</t>
  </si>
  <si>
    <t>소풍 가기 좋은 날</t>
  </si>
  <si>
    <t>쓰레기 줍는 아이들</t>
  </si>
  <si>
    <t>수학기호 다시보기</t>
  </si>
  <si>
    <t>아고스티노 라멜리</t>
  </si>
  <si>
    <t>복대원;선보라 지음</t>
  </si>
  <si>
    <t>이비락(이비컴)</t>
  </si>
  <si>
    <t>생각 vs 생각</t>
  </si>
  <si>
    <t>황매향 외 공저</t>
  </si>
  <si>
    <t>설득의 심리학. 2</t>
  </si>
  <si>
    <t>책만 보는 바보</t>
  </si>
  <si>
    <t>아빠를 빌려드립니다</t>
  </si>
  <si>
    <t>좋아요를 눌러 줘!</t>
  </si>
  <si>
    <t>수학의 유혹. 2</t>
  </si>
  <si>
    <t>전국사회교사모임 지음</t>
  </si>
  <si>
    <t>스위치 대화의 힘</t>
  </si>
  <si>
    <t>쑤우프, 엄마의 이름</t>
  </si>
  <si>
    <t>예담(위즈덤하우스)</t>
  </si>
  <si>
    <t>경성에서 보낸 하루</t>
  </si>
  <si>
    <t>청소년 빨간인문학</t>
  </si>
  <si>
    <t>스무고개탐정. 4</t>
  </si>
  <si>
    <t>미술마을 인문여행</t>
  </si>
  <si>
    <t>지금은 없는 이야기</t>
  </si>
  <si>
    <t>사춘기라서 그래?</t>
  </si>
  <si>
    <t>송승훈 엮고 씀</t>
  </si>
  <si>
    <t>박남범 외 지음</t>
  </si>
  <si>
    <t>팬티 바르게 개는 법</t>
  </si>
  <si>
    <t>김경집 외 지음</t>
  </si>
  <si>
    <t>지금 여기 깨어있기</t>
  </si>
  <si>
    <t>걷는나무(웅진씽크빅)</t>
  </si>
  <si>
    <t>수학은 아름다워. 2</t>
  </si>
  <si>
    <t>타샤의 그림 인생</t>
  </si>
  <si>
    <t>초콜릿 레볼루션</t>
  </si>
  <si>
    <t>신나는 디베이트</t>
  </si>
  <si>
    <t>수학과 친구되자!</t>
  </si>
  <si>
    <t>큰발 중국 아가씨</t>
  </si>
  <si>
    <t>(중학생을 위한) 고전소설 베스트 30. 하</t>
  </si>
  <si>
    <t>(청소년을 위한) 지금 시작하는 인문학. 1</t>
  </si>
  <si>
    <t>박시백의 조선왕조실록. 18: 헌종│철종실록</t>
  </si>
  <si>
    <t>한국미술사를 보다. 2: 건축사·공예사·한국미</t>
  </si>
  <si>
    <t>(중학생을 위한) 단편소설 베스트 35. 하</t>
  </si>
  <si>
    <t>로마인 이야기. 4: 율리우스 카이사르(상)</t>
  </si>
  <si>
    <t>박시백의 조선왕조실록. 15: 경종.영조실록</t>
  </si>
  <si>
    <t>나의 문화유산답사기 일본편. 4: 교토의 명소</t>
  </si>
  <si>
    <t>한국미술사를 보다. 1: 회화사·조각사·도자사</t>
  </si>
  <si>
    <t>사람은 왜 그림을 그리고 노래를 부르고 시를 쓸까</t>
  </si>
  <si>
    <t>TEACHING ENGLISH GRAMMAR</t>
  </si>
  <si>
    <t>(아주 사소한 것까지 알려주는)내 몸 상식사전</t>
  </si>
  <si>
    <t>로마인 이야기. 10: 모든 길은 로마로 통한다</t>
  </si>
  <si>
    <t>(중학생을 위한) 단편소설 베스트 35. 상</t>
  </si>
  <si>
    <t>(엄마와 선생님만 모르는) 10대 생활 백서</t>
  </si>
  <si>
    <t>(유홍준의)한국미술사 강의. 2: 통일신라·고려</t>
  </si>
  <si>
    <t>(중학생을 위한) 고전소설 베스트 30. 상</t>
  </si>
  <si>
    <t>(청소년을 위한) 지금 시작하는 인문학. 2</t>
  </si>
  <si>
    <t>(유홍준의)한국미술사 강의. 1: 선사·삼국·발해</t>
  </si>
  <si>
    <t>134340 플루토, 끝나지 않은 명왕성 이야기</t>
  </si>
  <si>
    <t>416 세월호 참사 시민기록위원회 작가기록단</t>
  </si>
  <si>
    <t>(한자로 한 번에 잡는) 중학 핵심개념 109</t>
  </si>
  <si>
    <t>박시백의 조선왕조실록. 13: 효종.현종실록</t>
  </si>
  <si>
    <t>롤라 불러, 클라이브 기포드, 앤드리아 밀스</t>
  </si>
  <si>
    <t>김송은 ;에듀플렉스 교육개발연구소 [공] 지음</t>
  </si>
  <si>
    <t>(청소년이 꼭 알아야 할) 과학이슈 11. 1</t>
  </si>
  <si>
    <t>윤피디의 SNS 콘텐츠 만들기 with 파워포인트</t>
  </si>
  <si>
    <t>(한국인이 알아야 할 조선의 마지막 왕) 고종</t>
  </si>
  <si>
    <t>해리 포터와 피터 팬은 친구가 될 수 있을까?</t>
  </si>
  <si>
    <t>삐딱해도 괜찮아</t>
  </si>
  <si>
    <t>시를 만나러 갑니다</t>
  </si>
  <si>
    <t>클릭, 한국미술사</t>
  </si>
  <si>
    <t>희망네트워크 엮음</t>
  </si>
  <si>
    <t>화가가 사랑한 그림</t>
  </si>
  <si>
    <t>노블마인(웅진씽크빅)</t>
  </si>
  <si>
    <t>로드스꼴라 글·사진</t>
  </si>
  <si>
    <t>암호낙서의 비밀</t>
  </si>
  <si>
    <t>미래의 수학자에게</t>
  </si>
  <si>
    <t>일의 기쁨과 슬픔</t>
  </si>
  <si>
    <t>과학으로 수학보기</t>
  </si>
  <si>
    <t>공부해서 너 가져</t>
  </si>
  <si>
    <t>아름다운 사람 이중섭</t>
  </si>
  <si>
    <t>강민기 외 지음</t>
  </si>
  <si>
    <t>이탈리아는 미술관이다</t>
  </si>
  <si>
    <t>강병철 외 지음</t>
  </si>
  <si>
    <t>선생님의 책꽂이</t>
  </si>
  <si>
    <t>숭례문학당 엮음</t>
  </si>
  <si>
    <t>박병기 외 지음</t>
  </si>
  <si>
    <t>이유 없이 사랑하라</t>
  </si>
  <si>
    <t>페르마의 마지막 정리</t>
  </si>
  <si>
    <t>욱하는 성질 죽이기</t>
  </si>
  <si>
    <t>수학의 위대한 순간들</t>
  </si>
  <si>
    <t>책으로 다시 살다</t>
  </si>
  <si>
    <t>하버드 새벽 4시 반</t>
  </si>
  <si>
    <t>방드르디, 야생의 삶</t>
  </si>
  <si>
    <t>수학이 또 수군수군</t>
  </si>
  <si>
    <t>아버지의 일기장</t>
  </si>
  <si>
    <t>정영미 외 지음</t>
  </si>
  <si>
    <t>(세상을 바꾼)미디어</t>
  </si>
  <si>
    <t>간송미술 36 회화</t>
  </si>
  <si>
    <t>이랑 글;김일영 그림</t>
  </si>
  <si>
    <t>도시에 미학을 입히다</t>
  </si>
  <si>
    <t>한국미술사의 라이벌</t>
  </si>
  <si>
    <t>집단상담의 실제</t>
  </si>
  <si>
    <t>이유 없이 행복하라</t>
  </si>
  <si>
    <t>연을 쫓는 아이</t>
  </si>
  <si>
    <t>여름을 삼킨 소녀</t>
  </si>
  <si>
    <t>헬로, 사이언스</t>
  </si>
  <si>
    <t>그림의 힘. 2</t>
  </si>
  <si>
    <t>허즈번드 시크릿</t>
  </si>
  <si>
    <t>홍세훈 글·그림</t>
  </si>
  <si>
    <t>생각하는 인문학</t>
  </si>
  <si>
    <t>혼자 가는 미술관</t>
  </si>
  <si>
    <t>읽고 싶은 이어령</t>
  </si>
  <si>
    <t>(강신주의)감정수업</t>
  </si>
  <si>
    <t>우리는 사랑일까</t>
  </si>
  <si>
    <t>잼난인연(참과학)</t>
  </si>
  <si>
    <t>로마는 사랑이다</t>
  </si>
  <si>
    <t>이기범 글;지문 그림</t>
  </si>
  <si>
    <t>리스본행 야간열차</t>
  </si>
  <si>
    <t>조금 다르면 어때?</t>
  </si>
  <si>
    <t>동유럽 문화도시 기행</t>
  </si>
  <si>
    <t>단 한 번의 사랑</t>
  </si>
  <si>
    <t>미술관에 간 화학자</t>
  </si>
  <si>
    <t>해나가 있던 자리</t>
  </si>
  <si>
    <t>오성기 외 지음</t>
  </si>
  <si>
    <t>서준호 글·사진</t>
  </si>
  <si>
    <t>차이(문학동네)</t>
  </si>
  <si>
    <t>김혜숙 외 지음</t>
  </si>
  <si>
    <t>신광재 외 지음</t>
  </si>
  <si>
    <t>(이다의)작게 걷기</t>
  </si>
  <si>
    <t>정재승 외 지음</t>
  </si>
  <si>
    <t>황금방울새. 2</t>
  </si>
  <si>
    <t>함께 배우는 우리미술</t>
  </si>
  <si>
    <t>전쟁으로 보는 한국사</t>
  </si>
  <si>
    <t>전성수 외 지음</t>
  </si>
  <si>
    <t>최고의 영어교사</t>
  </si>
  <si>
    <t>이철환 글·그림</t>
  </si>
  <si>
    <t>황금방울새. 1</t>
  </si>
  <si>
    <t>정도전을 위한 변명</t>
  </si>
  <si>
    <t>배드민턴 바이블</t>
  </si>
  <si>
    <t>십자가와 반지의 초상</t>
  </si>
  <si>
    <t>딸에게 주는 레시피</t>
  </si>
  <si>
    <t>부시맨과 레비스트로스</t>
  </si>
  <si>
    <t>악명 높은 연인</t>
  </si>
  <si>
    <t>헤세로 가는 길</t>
  </si>
  <si>
    <t>세상을 바꾼 창조자들</t>
  </si>
  <si>
    <t>공간배치의 방정식</t>
  </si>
  <si>
    <t>고려사의 재발견</t>
  </si>
  <si>
    <t>arte(북이십일)</t>
  </si>
  <si>
    <t>사상의 고향을 찾아서</t>
  </si>
  <si>
    <t>눈, 새로운 발견</t>
  </si>
  <si>
    <t>발칙한 현대미술사</t>
  </si>
  <si>
    <t>서울 사는 외계인들</t>
  </si>
  <si>
    <t>웃는돌고래(이후)</t>
  </si>
  <si>
    <t>정태남 글·사진</t>
  </si>
  <si>
    <t>이상한 나라의 뇌과학</t>
  </si>
  <si>
    <t>빈센트 나의 빈센트</t>
  </si>
  <si>
    <t>박웅현 외 지음</t>
  </si>
  <si>
    <t>내가 덕후라고?</t>
  </si>
  <si>
    <t>이종호 글·사진</t>
  </si>
  <si>
    <t>맛깔스럽게, 도시락부</t>
  </si>
  <si>
    <t>누가 진짜 나일까?</t>
  </si>
  <si>
    <t>언어의 작은 역사</t>
  </si>
  <si>
    <t>내 멋대로 혁명</t>
  </si>
  <si>
    <t>오늘도 흔들흔들</t>
  </si>
  <si>
    <t>소년, 소녀를 만나다</t>
  </si>
  <si>
    <t>귀를 기울이는 집</t>
  </si>
  <si>
    <t>동화 속 젠더 이야기</t>
  </si>
  <si>
    <t>우리 신화 상상 여행</t>
  </si>
  <si>
    <t>요한복음 뒷조사</t>
  </si>
  <si>
    <t>스튜어트 앳킨슨</t>
  </si>
  <si>
    <t>한국어린이문화연구원</t>
  </si>
  <si>
    <t>Blue Tree</t>
  </si>
  <si>
    <t>식물 읽어 주는 아빠</t>
  </si>
  <si>
    <t>학생 사용 설명서</t>
  </si>
  <si>
    <t>내 이름은 도도</t>
  </si>
  <si>
    <t>소록도의 눈썹달</t>
  </si>
  <si>
    <t>사람은 왜 아플까</t>
  </si>
  <si>
    <t>그들이 떨어뜨린 것</t>
  </si>
  <si>
    <t>산 자와 죽은 자</t>
  </si>
  <si>
    <t>괭이부리말 아이들</t>
  </si>
  <si>
    <t>어서 와요, 공주님</t>
  </si>
  <si>
    <t>자유나라 평등나라</t>
  </si>
  <si>
    <t>이야기한다는 것</t>
  </si>
  <si>
    <t>세상의 모든 딸들 1</t>
  </si>
  <si>
    <t>목신의 어떤 오후</t>
  </si>
  <si>
    <t>세상의 모든 딸들 2</t>
  </si>
  <si>
    <t>삐뚤빼뚤 가도 좋아</t>
  </si>
  <si>
    <t>탐정이 된 과학자들</t>
  </si>
  <si>
    <t>의정부과학교사모임</t>
  </si>
  <si>
    <t>옛날에 내가 죽은 집</t>
  </si>
  <si>
    <t>소년이여, 요리하라!</t>
  </si>
  <si>
    <t>마가복음 뒷조사</t>
  </si>
  <si>
    <t>강용범, 선희영</t>
  </si>
  <si>
    <t>14세와 타우타우씨</t>
  </si>
  <si>
    <t>허준석, 정다운</t>
  </si>
  <si>
    <t>애거사 크리스티</t>
  </si>
  <si>
    <t>오, 철학자들!</t>
  </si>
  <si>
    <t>1등이 목표가 아니야</t>
  </si>
  <si>
    <t>안느리즈 에르티에</t>
  </si>
  <si>
    <t>게르트 슈나이더</t>
  </si>
  <si>
    <t>김학준 [외]지음</t>
  </si>
  <si>
    <t>라인하르트 오스테로트</t>
  </si>
  <si>
    <t>로버트 치알디니</t>
  </si>
  <si>
    <t>유사과학 탐구영역 2</t>
  </si>
  <si>
    <t>Mid(엠아이디)</t>
  </si>
  <si>
    <t>로버트 치알디니 외</t>
  </si>
  <si>
    <t>고양이 본능 사전</t>
  </si>
  <si>
    <t>나렌드라 자다브</t>
  </si>
  <si>
    <t>앙투안 드 생텍쥐페리</t>
  </si>
  <si>
    <t>파워포인트 팁북</t>
  </si>
  <si>
    <t>전국국어교사모임</t>
  </si>
  <si>
    <t>미야모토 마사하루</t>
  </si>
  <si>
    <t>김봉정, 김지훈</t>
  </si>
  <si>
    <t>제니 볼봅스키 외</t>
  </si>
  <si>
    <t>월간 수퍼레시피 지음</t>
  </si>
  <si>
    <t xml:space="preserve">이케가미 ??이치 </t>
  </si>
  <si>
    <t>쥬느비에브 튀를레</t>
  </si>
  <si>
    <t>토마스 브레치나</t>
  </si>
  <si>
    <t>야마니카 하사시</t>
  </si>
  <si>
    <t xml:space="preserve">니콜라우스 뉘첼 </t>
  </si>
  <si>
    <t>이르지 드보르자크</t>
  </si>
  <si>
    <t>육인선;심유미;남상이</t>
  </si>
  <si>
    <t>플로리안 프라이슈테터</t>
  </si>
  <si>
    <t>클라우디아 바우어</t>
  </si>
  <si>
    <t>우에무라 미츠오</t>
  </si>
  <si>
    <t>엘리자베스 레어드</t>
  </si>
  <si>
    <t>KBS 스펀지 제작팀</t>
  </si>
  <si>
    <t>스테파노 산드렐리</t>
  </si>
  <si>
    <t>김서호;이광록;양자영</t>
  </si>
  <si>
    <t>도쿄대과외교사모임</t>
  </si>
  <si>
    <t>홀리 골드버그 슬로운</t>
  </si>
  <si>
    <t>인권교육센터 `들`</t>
  </si>
  <si>
    <t>하이타니 겐지로</t>
  </si>
  <si>
    <t>위르겐 타이히만</t>
  </si>
  <si>
    <t>마리타 콘론 맥케너</t>
  </si>
  <si>
    <t>리오넬 살렘 외</t>
  </si>
  <si>
    <t>아스트리드 린드그렌</t>
  </si>
  <si>
    <t>키토 아야 지음</t>
  </si>
  <si>
    <t>프로스페르 메리메</t>
  </si>
  <si>
    <t>가레스 데이비스</t>
  </si>
  <si>
    <t>로봇 백과 ROBOT</t>
  </si>
  <si>
    <t>쿠스미 마사유키</t>
  </si>
  <si>
    <t>제니 무사 스프링 외</t>
  </si>
  <si>
    <t>스스로 치유하는 뇌</t>
  </si>
  <si>
    <t>바이블 인포그래픽</t>
  </si>
  <si>
    <t>Roald Dahl</t>
  </si>
  <si>
    <t>질문하는 영화들</t>
  </si>
  <si>
    <t>C. S. 루이스</t>
  </si>
  <si>
    <t>구로야나기 테츠코</t>
  </si>
  <si>
    <t>주느비에브 프레스</t>
  </si>
  <si>
    <t>에드윈 헤스코트</t>
  </si>
  <si>
    <t>베르나르 베르베르</t>
  </si>
  <si>
    <t>친절한 세계사 여행</t>
  </si>
  <si>
    <t>최고야의 성당 관찰기</t>
  </si>
  <si>
    <t>예담friend</t>
  </si>
  <si>
    <t>곰브리치 세계사</t>
  </si>
  <si>
    <t>성서유니온선교회</t>
  </si>
  <si>
    <t>먹고 보니 과학이네?</t>
  </si>
  <si>
    <t>단단한 영어공부</t>
  </si>
  <si>
    <t>축구 스킬&amp;전술75</t>
  </si>
  <si>
    <t>뛰고 보니 과학이네?</t>
  </si>
  <si>
    <t>니콜로 마키아벨리</t>
  </si>
  <si>
    <t>내 말 사용 설명서</t>
  </si>
  <si>
    <t>수업 중에 연극하자</t>
  </si>
  <si>
    <t>글렌 에드워드 리 벡</t>
  </si>
  <si>
    <t>알렉산데르 쇠데르베리</t>
  </si>
  <si>
    <t>세계 건축가 해부도감</t>
  </si>
  <si>
    <t>매슈 브렌든 우드</t>
  </si>
  <si>
    <t>마르탱 파주 지음</t>
  </si>
  <si>
    <t>수학을 품은 야구공</t>
  </si>
  <si>
    <t>스콧 맥클라우드</t>
  </si>
  <si>
    <t>설민석의 삼국지. 1</t>
  </si>
  <si>
    <t>궁금했어, 인공지능</t>
  </si>
  <si>
    <t>키 영어학습방법연구소</t>
  </si>
  <si>
    <t>조선왕조실톡. 3</t>
  </si>
  <si>
    <t>딱 한마디 과학사</t>
  </si>
  <si>
    <t>벼리는 불교가 궁금해</t>
  </si>
  <si>
    <t>박유신, 박형동</t>
  </si>
  <si>
    <t>거룩한 가르침. 2</t>
  </si>
  <si>
    <t>궤도의 과학 허세</t>
  </si>
  <si>
    <t>지그리트 라우베</t>
  </si>
  <si>
    <t>아서 코난 도일</t>
  </si>
  <si>
    <t>조선왕조실톡. 2</t>
  </si>
  <si>
    <t>조선왕조실톡. 6</t>
  </si>
  <si>
    <t>학교에서 애니 하자</t>
  </si>
  <si>
    <t>노대환, 신병주</t>
  </si>
  <si>
    <t>맹준열 외 8인</t>
  </si>
  <si>
    <t>궁금했어, 공학기술</t>
  </si>
  <si>
    <t>양일용, 윤정선</t>
  </si>
  <si>
    <t>조선왕조실톡. 5</t>
  </si>
  <si>
    <t>조선왕조실톡. 7</t>
  </si>
  <si>
    <t>크리스텔 프티콜랭</t>
  </si>
  <si>
    <t>설민석의 삼국지. 2</t>
  </si>
  <si>
    <t>거룩한 스님들. 3</t>
  </si>
  <si>
    <t>궁금했어, 에너지</t>
  </si>
  <si>
    <t>권재원, 구민정</t>
  </si>
  <si>
    <t>탁민혁, 김윤진</t>
  </si>
  <si>
    <t>세상을 바꾼 건축</t>
  </si>
  <si>
    <t>크리스틴 매킨리</t>
  </si>
  <si>
    <t>인포비주얼연구소</t>
  </si>
  <si>
    <t>10대와 통하는 불교</t>
  </si>
  <si>
    <t>거룩한 부처님. 1</t>
  </si>
  <si>
    <t>조선왕조실톡. 4</t>
  </si>
  <si>
    <t>다함께 성경 게임</t>
  </si>
  <si>
    <t>세상을 바꾼 미술</t>
  </si>
  <si>
    <t>스캔들 세계사. 4</t>
  </si>
  <si>
    <t>노잣돈 갚기 프로젝트</t>
  </si>
  <si>
    <t>스캔들 세계사. 1</t>
  </si>
  <si>
    <t>이슬람 학교. 1</t>
  </si>
  <si>
    <t>유레카의 순간들</t>
  </si>
  <si>
    <t>음악가의 만년과 죽음</t>
  </si>
  <si>
    <t>교과서로 연극하자</t>
  </si>
  <si>
    <t>스캔들 세계사. 2</t>
  </si>
  <si>
    <t>스티븐 이설리스</t>
  </si>
  <si>
    <t>공지영의 성경 이야기</t>
  </si>
  <si>
    <t>조선왕조실톡. 1</t>
  </si>
  <si>
    <t>클래식 음악의 괴짜들</t>
  </si>
  <si>
    <t>오이 다카히로 외</t>
  </si>
  <si>
    <t>체피 보르사치니</t>
  </si>
  <si>
    <t>루돌프 헤르푸르트너</t>
  </si>
  <si>
    <t>돌이킬 수 없는 약속</t>
  </si>
  <si>
    <t>음악가와 연인들</t>
  </si>
  <si>
    <t>아는동네 아는을지로</t>
  </si>
  <si>
    <t>오페라 읽어주는 남자</t>
  </si>
  <si>
    <t>히가시노 게이고</t>
  </si>
  <si>
    <t>이슬람 학교. 2</t>
  </si>
  <si>
    <t>모두의 아두이노</t>
  </si>
  <si>
    <t>요코미조 유키코</t>
  </si>
  <si>
    <t>음악가들의 초대</t>
  </si>
  <si>
    <t>세상 모든게 음악이야</t>
  </si>
  <si>
    <t>스캔들 세계사. 3</t>
  </si>
  <si>
    <t>클래식 A-Yo</t>
  </si>
  <si>
    <t>사랑이있는 풍경</t>
  </si>
  <si>
    <t>Jazz It Up!</t>
  </si>
  <si>
    <t>참 서툰 사람들</t>
  </si>
  <si>
    <t>열세 번째 아이</t>
  </si>
  <si>
    <t>신의 광대 어거스트</t>
  </si>
  <si>
    <t>주머니 속의 대중음악</t>
  </si>
  <si>
    <t>통하는 융합수업</t>
  </si>
  <si>
    <t>음악으로 먹고살기</t>
  </si>
  <si>
    <t>음악가의 생활사</t>
  </si>
  <si>
    <t>나의 서양음악 순례</t>
  </si>
  <si>
    <t>선량한 차별주의자</t>
  </si>
  <si>
    <t>SRMUSIC편집부</t>
  </si>
  <si>
    <t>음악가와 친구들</t>
  </si>
  <si>
    <t>다카토모 다카요리</t>
  </si>
  <si>
    <t>우리 악기 우리 음악</t>
  </si>
  <si>
    <t>스티비 원더 이야기</t>
  </si>
  <si>
    <t>뮤지컬 블라블라블라</t>
  </si>
  <si>
    <t>음악교육의 주요 이슈</t>
  </si>
  <si>
    <t>너의 화는 당연하다</t>
  </si>
  <si>
    <t>우리민요의 세계</t>
  </si>
  <si>
    <t>줄리아 도널드슨</t>
  </si>
  <si>
    <t>1458music</t>
  </si>
  <si>
    <t>아다지오 소스테누토</t>
  </si>
  <si>
    <t>프레데리크 그로</t>
  </si>
  <si>
    <t>오직 한 사람의 차지</t>
  </si>
  <si>
    <t>서울대학교출판문화원</t>
  </si>
  <si>
    <t>모차르트 오마주</t>
  </si>
  <si>
    <t>파트리크 쥐스킨트</t>
  </si>
  <si>
    <t>영화가 사랑한 클래식</t>
  </si>
  <si>
    <t>요슈타인 가아더</t>
  </si>
  <si>
    <t>혼자가 혼자에게</t>
  </si>
  <si>
    <t>대중음악의 이해</t>
  </si>
  <si>
    <t>영화 클래식을 만나다</t>
  </si>
  <si>
    <t>유럽 음악도시 기행</t>
  </si>
  <si>
    <t>걱정 마! 생리</t>
  </si>
  <si>
    <t>데이비드 실베스터</t>
  </si>
  <si>
    <t>롱테일북스 편집부</t>
  </si>
  <si>
    <t>이케다 기요히코</t>
  </si>
  <si>
    <t>고바야시 아키오</t>
  </si>
  <si>
    <t>로렌 매클로플린</t>
  </si>
  <si>
    <t>한국교사연극협회</t>
  </si>
  <si>
    <t>아는동네 아는성수</t>
  </si>
  <si>
    <t>니시하라 미노루</t>
  </si>
  <si>
    <t>이경혜 외 4인</t>
  </si>
  <si>
    <t>음악사의 진짜 이야기</t>
  </si>
  <si>
    <t>베토벤의 이중계약</t>
  </si>
  <si>
    <t>타바타박 서울 유람</t>
  </si>
  <si>
    <t>무적핑크, 핑크잼</t>
  </si>
  <si>
    <t>리얼 블라디보스톡</t>
  </si>
  <si>
    <t>New Moon</t>
  </si>
  <si>
    <t>넬레 노이하우스</t>
  </si>
  <si>
    <t>아는동네 아는이태원</t>
  </si>
  <si>
    <t>꿈꾸는 과학;정재승</t>
  </si>
  <si>
    <t>크리스토퍼 벨튼</t>
  </si>
  <si>
    <t>로버트 스윈델스</t>
  </si>
  <si>
    <t>요시오카 유우지</t>
  </si>
  <si>
    <t>장 필립 블롱델</t>
  </si>
  <si>
    <t>마이클 슈나이더</t>
  </si>
  <si>
    <t>가브리엘레 뮈닉스</t>
  </si>
  <si>
    <t>데이비드 L. 후</t>
  </si>
  <si>
    <t>알프레드 아들러</t>
  </si>
  <si>
    <t>요시모토 다카아키</t>
  </si>
  <si>
    <t>케이트 디카밀로</t>
  </si>
  <si>
    <t>와나타베 쿠니아키</t>
  </si>
  <si>
    <t>요시이에 히로유키</t>
  </si>
  <si>
    <t>전국 책방 여행기</t>
  </si>
  <si>
    <t>사쿠라이 스스무</t>
  </si>
  <si>
    <r>
      <t>漢字</t>
    </r>
    <r>
      <rPr>
        <sz val="11"/>
        <color rgb="FF000000"/>
        <rFont val="Arial"/>
        <family val="2"/>
      </rPr>
      <t xml:space="preserve"> 암기 박사</t>
    </r>
  </si>
  <si>
    <t>장서 구성 비율</t>
  </si>
  <si>
    <t>Beaumont M.</t>
  </si>
  <si>
    <t>스티븐 스트로가츠</t>
  </si>
  <si>
    <t>샤르탄 포스키트</t>
  </si>
  <si>
    <t>가브리엘레 살라리</t>
  </si>
  <si>
    <t>A.J. 제이콥스</t>
  </si>
  <si>
    <t>프란치스카 비어만</t>
  </si>
  <si>
    <t>임정로드 4000km</t>
  </si>
  <si>
    <t>정의진, 임요희</t>
  </si>
  <si>
    <t>약산로드 7000km</t>
  </si>
  <si>
    <t>할레드 호세이니</t>
  </si>
  <si>
    <t>샬레트래블앤라이프</t>
  </si>
  <si>
    <t>알렉산드라 하만 외</t>
  </si>
  <si>
    <t>소년소녀, 과학하라!</t>
  </si>
  <si>
    <t>빌리 골드버그 외</t>
  </si>
  <si>
    <t>우리 땅 캠핑 여행</t>
  </si>
  <si>
    <t>숨쉬는 것들의 역사</t>
  </si>
  <si>
    <t>스테프니 메이어</t>
  </si>
  <si>
    <t>제마 엘윈 해리스</t>
  </si>
  <si>
    <t>The Secret</t>
  </si>
  <si>
    <t>EBS 지식채널ⓔ</t>
  </si>
  <si>
    <t>마이클 앨렌 마이즈너</t>
  </si>
  <si>
    <t>야마네 아키히로</t>
  </si>
  <si>
    <t>아는동네 아는연남</t>
  </si>
  <si>
    <t>소냐 르네 테일러</t>
  </si>
  <si>
    <t>프레드릭 배크만</t>
  </si>
  <si>
    <t>임형남, 노은주</t>
  </si>
  <si>
    <t>어울리는 곳간, 서울</t>
  </si>
  <si>
    <t>수학에서 꺼낸 여행</t>
  </si>
  <si>
    <t>내일 아침 99℃</t>
  </si>
  <si>
    <t>데이비드 맥컬레이 외</t>
  </si>
  <si>
    <t>에드워드 오스본 윌슨</t>
  </si>
  <si>
    <t>강경환, 조유진 지음</t>
  </si>
  <si>
    <t>생각을 담은 집 한옥</t>
  </si>
  <si>
    <t>덕후거나 또.라이거나</t>
  </si>
  <si>
    <t>신경림 ...[등] 엮음</t>
  </si>
  <si>
    <t>전동수 ...[등] 지음</t>
  </si>
  <si>
    <t>나는 가짜 엄택주입니다</t>
  </si>
  <si>
    <t>조 풀먼 글;반율리 옮김</t>
  </si>
  <si>
    <t>택시 소년, 지지 않는 잎</t>
  </si>
  <si>
    <t>선생님, 요즘은 어떠하십니까</t>
  </si>
  <si>
    <t>세계를 건너 너에게 갈게</t>
  </si>
  <si>
    <t>양민영 지음;문수민 그림</t>
  </si>
  <si>
    <t>왜 기후변화가 문제일까?</t>
  </si>
  <si>
    <t>태엽 감는 새 연대기. 2</t>
  </si>
  <si>
    <t>장 발장은 혁명군이었다?</t>
  </si>
  <si>
    <t>그건 네 잘못이 아니야!</t>
  </si>
  <si>
    <t>파트리시아 가르시아로호</t>
  </si>
  <si>
    <t>친구한테 차이기 전 33분</t>
  </si>
  <si>
    <t>어느 날 작가가 되었습니다</t>
  </si>
  <si>
    <t>모두를 위한 환경 개념 사전</t>
  </si>
  <si>
    <t>황진이, 보들레르를 노래하다</t>
  </si>
  <si>
    <t>이남석 지음 ;김현영 그림</t>
  </si>
  <si>
    <t>강성은 ...[등] 지음</t>
  </si>
  <si>
    <t>나보다 우리가 똑똑하다</t>
  </si>
  <si>
    <t>환경과 생태 쫌 아는 10대</t>
  </si>
  <si>
    <t>윌 곰퍼츠 지음;김세진 옮김</t>
  </si>
  <si>
    <t>법은 누군가가 만든 것이다</t>
  </si>
  <si>
    <t>우리는 침묵하지 않을 것이다</t>
  </si>
  <si>
    <t>토도리스 안드리오풀로스</t>
  </si>
  <si>
    <t>이한음 글 ;임익종 그림</t>
  </si>
  <si>
    <t>리얼 작곡가.작사가.프로듀서</t>
  </si>
  <si>
    <t>독도를 지키는 우리 야생화</t>
  </si>
  <si>
    <t>나는 왜 자꾸 짜증이 날까?</t>
  </si>
  <si>
    <t>권타오 글 ;배종숙 그림</t>
  </si>
  <si>
    <t>EJONG(이종문화사)</t>
  </si>
  <si>
    <t>다리를 잃은 걸 기념합니다</t>
  </si>
  <si>
    <t>린지 레빗 글 ;유수아 옮김</t>
  </si>
  <si>
    <t>한영미 글 ;남궁선하 그림</t>
  </si>
  <si>
    <t>오주영 글 ;이해정 그림</t>
  </si>
  <si>
    <t>윤용아 지음 ;문지후 그림</t>
  </si>
  <si>
    <t>김정녀 지음 ;이수진 그림</t>
  </si>
  <si>
    <t>류전윈 지음 ;김태성 옮김</t>
  </si>
  <si>
    <t>다시 태어나도 엄마 딸</t>
  </si>
  <si>
    <t>나를 찾는 심리 탐구서</t>
  </si>
  <si>
    <t>세상을 바꾼 음식 이야기</t>
  </si>
  <si>
    <t>대중음악 히치하이킹하기</t>
  </si>
  <si>
    <t>당신이 화내는 진짜 이유</t>
  </si>
  <si>
    <t xml:space="preserve">부러진 코를 위한 발라드 </t>
  </si>
  <si>
    <t>한국사 편지(세트 전5권)</t>
  </si>
  <si>
    <t>전국 중고등학생 259명</t>
  </si>
  <si>
    <t>하노버에서 온 음악 편지</t>
  </si>
  <si>
    <t>자본주의가 낳은 괴물들</t>
  </si>
  <si>
    <t>나의 아름다운 첫 학기</t>
  </si>
  <si>
    <t>까칠한 재석이가 사라졌다</t>
  </si>
  <si>
    <t>거의 모든 인터넷의 역사</t>
  </si>
  <si>
    <t>킴벌리 브루베이커 브래들리</t>
  </si>
  <si>
    <t>한스미디어(한즈미디어)</t>
  </si>
  <si>
    <t>최재천 지음 ;박근용 그림</t>
  </si>
  <si>
    <t>십대들을 위한 맛있는 인문학</t>
  </si>
  <si>
    <t>누가 X교수를 죽였을까</t>
  </si>
  <si>
    <t>따돌림사회연구모임 교실심리팀</t>
  </si>
  <si>
    <t>김유리 글;정수연 그림</t>
  </si>
  <si>
    <t>왜 인공지능이 문제일까?</t>
  </si>
  <si>
    <t>나윤정 ;김주동 [공] 지음</t>
  </si>
  <si>
    <t>배봉기 글 ;정수영 그림</t>
  </si>
  <si>
    <t>까칠한 재석이가 열받았다</t>
  </si>
  <si>
    <t>자원봉사도 고민이 필요해</t>
  </si>
  <si>
    <t>오빠보다 나이가 많아지는 건</t>
  </si>
  <si>
    <t>모든 생명은 서로 돕는다</t>
  </si>
  <si>
    <t>까칠한 재석이가 돌아왔다</t>
  </si>
  <si>
    <t>나는 찍는다 스마트폰으로</t>
  </si>
  <si>
    <t>김병섭 ;김지운 [공] 지음</t>
  </si>
  <si>
    <t>네가 즐거운 일을 해라</t>
  </si>
  <si>
    <t>셜록 홈즈 미공개사건집</t>
  </si>
  <si>
    <t>한국 근대미술을 빛낸 그림들</t>
  </si>
  <si>
    <t>내가 너의 시를 노래할게</t>
  </si>
  <si>
    <t>(청소년을 위한)한국근현대사</t>
  </si>
  <si>
    <t>삐뚤빼뚤 생각해도 괜찮아</t>
  </si>
  <si>
    <t>문성욱;웰기획 [공]지음</t>
  </si>
  <si>
    <t>넌, 아름다운 나비야!</t>
  </si>
  <si>
    <t>명화는 명화를 남긴다!</t>
  </si>
  <si>
    <t>권희정 ...[등] 지음</t>
  </si>
  <si>
    <t>이종호;박홍규 [공]지음</t>
  </si>
  <si>
    <t>팀 탈러: 팔아 버린 웃음</t>
  </si>
  <si>
    <t>문학 속의 지리 이야기</t>
  </si>
  <si>
    <t>떠나기 전 마지막 입맞춤</t>
  </si>
  <si>
    <t>조지 할아버지의 6·25</t>
  </si>
  <si>
    <t>김경집 ...[등] 지음</t>
  </si>
  <si>
    <t>공익인권법재단 공감 지음</t>
  </si>
  <si>
    <t>웨이슈잉 지음 ;이지은 옮김</t>
  </si>
  <si>
    <t>조지욱 지음;조에스더 그림</t>
  </si>
  <si>
    <t>통합 교과 지식 100</t>
  </si>
  <si>
    <t>우리도 행복할 수 있을까</t>
  </si>
  <si>
    <t>꿈꾸는 청춘은 내일이 다르다</t>
  </si>
  <si>
    <t>세상은 어떻게 뉴스가 될까</t>
  </si>
  <si>
    <t>RHK(알에이치코리아)</t>
  </si>
  <si>
    <t>국경 없는 과학기술자들</t>
  </si>
  <si>
    <t>고전적이지 않은 고전읽기</t>
  </si>
  <si>
    <t>한자어는 공부의 비타민이다</t>
  </si>
  <si>
    <t>마르크스, 서울에 오다</t>
  </si>
  <si>
    <t>수잔 마틴 지음;성문영 옮김</t>
  </si>
  <si>
    <t>강애라 ...[등] 지음</t>
  </si>
  <si>
    <t>김민혜;박향미 [공]지음</t>
  </si>
  <si>
    <t>플라스티키, 바다를 구해줘</t>
  </si>
  <si>
    <t>리쿤우 지음;김택규 옮김</t>
  </si>
  <si>
    <t>달라진 수업, 행복한 학교</t>
  </si>
  <si>
    <t>위기의 지구 돔을 구하라</t>
  </si>
  <si>
    <t>북카라반(Caraban)</t>
  </si>
  <si>
    <t>장 지글러 지음;유영미 옮김</t>
  </si>
  <si>
    <t>아트 오브 드로잉 풀코스</t>
  </si>
  <si>
    <t>죽도록 일만 하다 갈 거야?</t>
  </si>
  <si>
    <t>서상훈;유현심;양미현 공저</t>
  </si>
  <si>
    <t>옥탑방으로 올라간 칸트</t>
  </si>
  <si>
    <t>(이규복)실전 캘리그라피</t>
  </si>
  <si>
    <t>지도 요리조리 뜯어보기</t>
  </si>
  <si>
    <t>김탁환 글;조위라 그림</t>
  </si>
  <si>
    <t>오빠가 없었으면 좋겠어</t>
  </si>
  <si>
    <t>지구를 품은 착한 디자인</t>
  </si>
  <si>
    <t>JIM SCRIVENER</t>
  </si>
  <si>
    <t>(초능력 다람쥐)율리시스</t>
  </si>
  <si>
    <t>(정재승의)과학 콘서트</t>
  </si>
  <si>
    <t>교과를 꽃피게하는 독서 수업</t>
  </si>
  <si>
    <t>유인경,박선주 [공]지음</t>
  </si>
  <si>
    <t>이규희 글;시은경 그림</t>
  </si>
  <si>
    <t>마시멜로 두번째 이야기</t>
  </si>
  <si>
    <t>공부의 달인, 호모쿵푸스</t>
  </si>
  <si>
    <t>(수프) 프로그래밍 비타민</t>
  </si>
  <si>
    <t>우리개 스트레스 없이 키우기</t>
  </si>
  <si>
    <t>킵 손 지음;전대호 옮김</t>
  </si>
  <si>
    <t>사람의 거짓말 말의 거짓말</t>
  </si>
  <si>
    <t>강우현 등저;최영환 엮음</t>
  </si>
  <si>
    <t>사람은 왜 서로 싸울까</t>
  </si>
  <si>
    <t>시인의 가슴을 물들인 만남</t>
  </si>
  <si>
    <t>(세상에서 가장 쉬운)철학책</t>
  </si>
  <si>
    <t>외계인에게 로션을 발라주다</t>
  </si>
  <si>
    <t>김일선 지음;정원교 그림</t>
  </si>
  <si>
    <t>조하연 풀어씀 ;김형연 그림</t>
  </si>
  <si>
    <t>한병철 지음;김태환 옮김</t>
  </si>
  <si>
    <t>다들 엄마랑 대화가 통해?</t>
  </si>
  <si>
    <t>장성익 지음 ;신병근 그림</t>
  </si>
  <si>
    <t>까칠한 재석이가 달라졌다</t>
  </si>
  <si>
    <t>책 먹는 여우와 이야기 도둑</t>
  </si>
  <si>
    <t>김인기;조왕호 [공]지음</t>
  </si>
  <si>
    <t>칭찬은 고래도 춤추게 한다</t>
  </si>
  <si>
    <t>조선의 마지막 호랑이 왕대</t>
  </si>
  <si>
    <t>(한 권으로 읽는)브리태니커</t>
  </si>
  <si>
    <t>이동근;최재웅 [공]저</t>
  </si>
  <si>
    <t>작은 용기, 세상을 바꾸다</t>
  </si>
  <si>
    <t>인생에 지지 않을 용기</t>
  </si>
  <si>
    <t>이혜영 글;소복이 그림</t>
  </si>
  <si>
    <t>쌤, 부자가 되고 싶어요</t>
  </si>
  <si>
    <t>내 이름은 공동체입니다</t>
  </si>
  <si>
    <t>추락하는 것은 복근이 없다</t>
  </si>
  <si>
    <t>이제야 알겠다, 수학!</t>
  </si>
  <si>
    <t>술취한 코끼리 길들이기</t>
  </si>
  <si>
    <t>우리는 희망을 변론한다</t>
  </si>
  <si>
    <t>지리를 알면 세계가 보인다</t>
  </si>
  <si>
    <t>서명희 풀어씀 ;이수진 그림</t>
  </si>
  <si>
    <t>방상근 글;조환철 그림</t>
  </si>
  <si>
    <t>네스맘;나무앤;달 [공]지음</t>
  </si>
  <si>
    <t>오길비, 광고가 과학이라고?</t>
  </si>
  <si>
    <t>사람은 왜 서로 도울까</t>
  </si>
  <si>
    <t>존 라이언 지음;이상훈 옮김</t>
  </si>
  <si>
    <t>우유곽 대학을 빌려 드립니다</t>
  </si>
  <si>
    <t>사라 윅스 지음;김선영 옮김</t>
  </si>
  <si>
    <t>(하퍼 리)앵무새 죽이기</t>
  </si>
  <si>
    <t>진짜 멋진 남자가 되는 법</t>
  </si>
  <si>
    <t>고정욱 글;윤정주 그림</t>
  </si>
  <si>
    <t>엘린 가족의 특별한 시작</t>
  </si>
  <si>
    <t>김은식 지음;이윤엽 그림</t>
  </si>
  <si>
    <t>허은순 글 ;노인경 그림</t>
  </si>
  <si>
    <t>젊은 장인, 몸으로 부딪쳐!</t>
  </si>
  <si>
    <t>자연에는 이야기가 있다</t>
  </si>
  <si>
    <t>지금, 꿈이 없어도 괜찮아</t>
  </si>
  <si>
    <t>십대를 위한 다섯 단어</t>
  </si>
  <si>
    <t>홍석민 글 ;강민채 그림</t>
  </si>
  <si>
    <t>여행 일본어 무작정 따라하기</t>
  </si>
  <si>
    <t>차이는 있어도 차별은 없어요</t>
  </si>
  <si>
    <t>이창호;성기창 [공]지음</t>
  </si>
  <si>
    <t>곁에 두고 읽는 서양철학사</t>
  </si>
  <si>
    <t>여우와 토종 씨의 행방불명</t>
  </si>
  <si>
    <t>전지은 지음;박종호 그림</t>
  </si>
  <si>
    <t>송재환 지음 ;손민정 그림</t>
  </si>
  <si>
    <t>Mirae N 아이세움</t>
  </si>
  <si>
    <t>(내 인생의 첫 멘토) 리더</t>
  </si>
  <si>
    <t>아들러에게 인간관계를 묻다</t>
  </si>
  <si>
    <t>남북 청춘, 인권을 말하다</t>
  </si>
  <si>
    <t>이솝우화로 읽는 경제 이야기</t>
  </si>
  <si>
    <t>이정범 글;조환철 그림</t>
  </si>
  <si>
    <t>왜 세계화가 문제일까?</t>
  </si>
  <si>
    <t>인도수학연구회 ;장은정</t>
  </si>
  <si>
    <t>천효정 글;한승임 그림</t>
  </si>
  <si>
    <t>김태희 글;박상철 그림</t>
  </si>
  <si>
    <t>종교가 된 사적인 고민들</t>
  </si>
  <si>
    <t>박경화 글;박순구 그림</t>
  </si>
  <si>
    <t>게리 폴슨 지음;김민석 옮김</t>
  </si>
  <si>
    <t>부희령  지음 ;이고은 그림</t>
  </si>
  <si>
    <t>문선이 지음;이준재 그림</t>
  </si>
  <si>
    <t>김하늬 글;이형진 그림</t>
  </si>
  <si>
    <t>서경석 글;이철민 그림</t>
  </si>
  <si>
    <t>아들러 심리학을 읽는 밤</t>
  </si>
  <si>
    <t>주리애;윤수현 [공]지음</t>
  </si>
  <si>
    <t>김란주 글;이수영 그림</t>
  </si>
  <si>
    <t>배상열 글;조한철 그림</t>
  </si>
  <si>
    <t>(청소년을위한) 인성인문학</t>
  </si>
  <si>
    <t>(우리 별 이름은)지구</t>
  </si>
  <si>
    <t>유성룡 지음;김흥식 옮김</t>
  </si>
  <si>
    <t>토론 =디스커션+디베이트</t>
  </si>
  <si>
    <t>류수열 풀어씀;이승민 그림</t>
  </si>
  <si>
    <t>최석조 글;최상훈 그림</t>
  </si>
  <si>
    <t>고정민 지음 ;이명진 그림</t>
  </si>
  <si>
    <t>왜 광해군은 억울해했을까?</t>
  </si>
  <si>
    <t>이정화 글;시은경 그림</t>
  </si>
  <si>
    <t>(열두 살에 처음 만난)정치</t>
  </si>
  <si>
    <t>신재일 글;박기종 그림</t>
  </si>
  <si>
    <t>이한우 글;안희숙 그림</t>
  </si>
  <si>
    <t>과학 선생님, 독일 가다</t>
  </si>
  <si>
    <t>임혜련 글;박준우 그림</t>
  </si>
  <si>
    <t>이정범 글;고영미 그림</t>
  </si>
  <si>
    <t>한밤중의 베이커리. 2</t>
  </si>
  <si>
    <t>옛 그림 읽어 주는 아빠</t>
  </si>
  <si>
    <t>오늘을 즐기고 내일을 꿈꾸다</t>
  </si>
  <si>
    <t>강수돌 글 ;박정섭 그림</t>
  </si>
  <si>
    <t>이기규 글;박종호 그림</t>
  </si>
  <si>
    <t>댄 바커 지음;이윤 옮김</t>
  </si>
  <si>
    <t>어서 오세요! 수학가게입니다</t>
  </si>
  <si>
    <t>스키너의 심리상자 열기</t>
  </si>
  <si>
    <t>피트 존슨 지음;이주혜 옮김</t>
  </si>
  <si>
    <t>훌륭한 교사는 무엇이 다른가</t>
  </si>
  <si>
    <t>성주현 글;조환철 그림</t>
  </si>
  <si>
    <t>세상을 바꾼 아름다운 용기</t>
  </si>
  <si>
    <t>어이쿠, 이놈의 양반 냄새</t>
  </si>
  <si>
    <t>(펭귄도 모르는)남극 이야기</t>
  </si>
  <si>
    <t>안소영 지음;강남미 그림</t>
  </si>
  <si>
    <t>손경희 글;이주한 그림</t>
  </si>
  <si>
    <t>기욤 뮈소 지음;양영란 옮김</t>
  </si>
  <si>
    <t>(공지영의)지리산 행복학교</t>
  </si>
  <si>
    <t>박지환 글;허현경 그림</t>
  </si>
  <si>
    <t>(질문하는 공부법)하브루타</t>
  </si>
  <si>
    <t>한문정 외 지음;정훈이 그림</t>
  </si>
  <si>
    <t>I have a dream</t>
  </si>
  <si>
    <t>오늘은 슬픈 날이 아니야</t>
  </si>
  <si>
    <t>(선생님을 위한)토론 교과서</t>
  </si>
  <si>
    <t>임정은 글;문종인 그림</t>
  </si>
  <si>
    <t>돈으로 살 수 없는 것들</t>
  </si>
  <si>
    <t>친구야, 고백할 게 있어!</t>
  </si>
  <si>
    <t>민주화 이후의 민주주의</t>
  </si>
  <si>
    <t>페넘브라의 24시 서점</t>
  </si>
  <si>
    <t>전성수;양동일 [공]지음</t>
  </si>
  <si>
    <t>한국경제신문사(한경비피)</t>
  </si>
  <si>
    <t>재미있다 영화 속 법 이야기</t>
  </si>
  <si>
    <t>송은명 엮음;문종성 그림</t>
  </si>
  <si>
    <t>엄마가 믿는 만큼 크는 아이</t>
  </si>
  <si>
    <t>항상 나를 가로막는 나에게</t>
  </si>
  <si>
    <t>우쭤라이 ;왕자오 ;박영인</t>
  </si>
  <si>
    <t>김홍종;김희준 [공]지음</t>
  </si>
  <si>
    <t>류재숙 글;문구선 그림</t>
  </si>
  <si>
    <t>하퍼 리 저;공진호 옮김</t>
  </si>
  <si>
    <t>하루 100엔 보관가게</t>
  </si>
  <si>
    <t>한밤중의 베이커리. 1</t>
  </si>
  <si>
    <t>톨스토이, 도덕에 미치다</t>
  </si>
  <si>
    <t>내가 혼자 여행하는 이유</t>
  </si>
  <si>
    <t>얘들아, 그래도 사랑한다</t>
  </si>
  <si>
    <t>김서윤 글;김다명 그림</t>
  </si>
  <si>
    <t>이연호;이연호 [공]지음</t>
  </si>
  <si>
    <t>하퍼 리 지음;김욱동 옮김</t>
  </si>
  <si>
    <t>김선화;여태경 [공]지음</t>
  </si>
  <si>
    <t>장샤오홍 지음;박성희 옮김</t>
  </si>
  <si>
    <t>공자, 잠든 유럽을 깨우다</t>
  </si>
  <si>
    <t>심윤경 지음;윤정주 그림</t>
  </si>
  <si>
    <t>나는 생각이 너무 많아</t>
  </si>
  <si>
    <t>삶이 내게 무엇을 묻더라도</t>
  </si>
  <si>
    <t>시골빵집에서 자본론을 굽다</t>
  </si>
  <si>
    <t>기욤 뮈소 지음;윤미연 옮김</t>
  </si>
  <si>
    <t>웬디 리치먼 글;박영훈 옮김</t>
  </si>
  <si>
    <t>즐거운학교(테크빌닷컴)</t>
  </si>
  <si>
    <t>존 우드 지음 ;이명혜 옮김</t>
  </si>
  <si>
    <t>에너지기후정책연구소 지음</t>
  </si>
  <si>
    <t>(청소년을 위한)한국미술사</t>
  </si>
  <si>
    <t>북로드(더난콘텐츠그룹)</t>
  </si>
  <si>
    <t>기욤 뮈소 지음;임호경 옮김</t>
  </si>
  <si>
    <t>이상일 풀어씀;정은희 그림</t>
  </si>
  <si>
    <t>황태연;김종록 [공]지음</t>
  </si>
  <si>
    <t>내가 확실히 아는 것들</t>
  </si>
  <si>
    <t>하늘에서 돈이 내린다면</t>
  </si>
  <si>
    <t>신. 제1부: 우리는 신</t>
  </si>
  <si>
    <t>시로 쓰는 한국근대사. 2</t>
  </si>
  <si>
    <t>원철 지음;강일구 그림</t>
  </si>
  <si>
    <t>(공지영의)수도원 기행</t>
  </si>
  <si>
    <t>문명식 글;원혜진 그림</t>
  </si>
  <si>
    <t>(사람을 남기는)관계의 비밀</t>
  </si>
  <si>
    <t>송은명 엮음;양동석 그림</t>
  </si>
  <si>
    <t>기욤 뮈소 지음;전미연 옮김</t>
  </si>
  <si>
    <t>미술관에서 인문학을 만나다</t>
  </si>
  <si>
    <t>나는 까칠하게 살기로 했다</t>
  </si>
  <si>
    <t>김해등 지음;이시정 그림</t>
  </si>
  <si>
    <t>김용운;김용국 [공]지음</t>
  </si>
  <si>
    <t>이 직업의 하루가 궁금해요</t>
  </si>
  <si>
    <t>당신에게는 사막이 필요하다</t>
  </si>
  <si>
    <t>아킬 모저 지음;배인섭 옮김</t>
  </si>
  <si>
    <t>시로 쓰는 한국 근대사. 1</t>
  </si>
  <si>
    <t>얼 힙 지음;김선희 옮김</t>
  </si>
  <si>
    <t>안철수 글;원성현 그림</t>
  </si>
  <si>
    <t>(라루스)청소년 미술사</t>
  </si>
  <si>
    <t>(박경미의)수학콘서트 플러스</t>
  </si>
  <si>
    <t>박민근 지음;김나경 만화</t>
  </si>
  <si>
    <t>황선준;황레나 [공]지음</t>
  </si>
  <si>
    <t>이윤정;김지영 [공]지음</t>
  </si>
  <si>
    <t>신. 제2부: 신들의 숨결</t>
  </si>
  <si>
    <t>세계 어린이 인권 여행</t>
  </si>
  <si>
    <t>박일호;박재동 [공]엮음</t>
  </si>
  <si>
    <t>웃기는 수학이지 뭐야!</t>
  </si>
  <si>
    <t>나는 왜 진짜친구가 없을까?</t>
  </si>
  <si>
    <t>자녀의 사춘기에서 살아남기</t>
  </si>
  <si>
    <t>아이들은 그림으로 말한다</t>
  </si>
  <si>
    <t>기욤 뮈소 지음;김남주 옮김</t>
  </si>
  <si>
    <t>도서관에서 책과 연애하다</t>
  </si>
  <si>
    <t>최장집 지음;박상훈 개정</t>
  </si>
  <si>
    <t>고봉익;이정아 [공]지음</t>
  </si>
  <si>
    <t>안소정 글;이연수 그림</t>
  </si>
  <si>
    <t>스무고개 탐정과 마술사</t>
  </si>
  <si>
    <t>도덕 교과서로 토론하기. 1</t>
  </si>
  <si>
    <t>이수한 글;유남영 그림</t>
  </si>
  <si>
    <t>노벨트에서 평범한 건 없어</t>
  </si>
  <si>
    <t>국어교과서로 토론하기. 1</t>
  </si>
  <si>
    <t>내 노래는 내가 만든다</t>
  </si>
  <si>
    <t>나에게 품이란 무엇일까?</t>
  </si>
  <si>
    <t>김려령 지음;장경혜 그림</t>
  </si>
  <si>
    <t>왜 나는 너를 사랑하는가</t>
  </si>
  <si>
    <t>그 사람을 본적이 있나요?</t>
  </si>
  <si>
    <t>나쁜 날들에 필요한 말들</t>
  </si>
  <si>
    <t>나는 아무 생각이 없다</t>
  </si>
  <si>
    <t>국어 선생님, 영국 가다</t>
  </si>
  <si>
    <t>나는 수요일의 소녀입니다</t>
  </si>
  <si>
    <t>케빈 리먼 지음;김세영 옮김</t>
  </si>
  <si>
    <t>그들이 세상을 바꾼다. 2</t>
  </si>
  <si>
    <t>김주희 글;유설화 그림</t>
  </si>
  <si>
    <t>로이스 로리 글;장은수 옮김</t>
  </si>
  <si>
    <t>김용규 글;이우일 그림</t>
  </si>
  <si>
    <t>김치도 꽁치도 아닌 정치</t>
  </si>
  <si>
    <t>이윤진 지음;하의정 그림</t>
  </si>
  <si>
    <t>곽효환 지음;이인 그림</t>
  </si>
  <si>
    <t>그들이 세상을 바꾼다. 1</t>
  </si>
  <si>
    <t>장은선 지음;이우일 일러스트</t>
  </si>
  <si>
    <t>만화 쉽게 그리기. 1</t>
  </si>
  <si>
    <t>반 고흐의 물감을 찾아라!</t>
  </si>
  <si>
    <t>이성 지음;김윤경 그림</t>
  </si>
  <si>
    <t>만화 쉽게 그리기. 2</t>
  </si>
  <si>
    <t>신. 제3부: 신들의 신비</t>
  </si>
  <si>
    <t>잭 갠토스 지음;이은숙 옮김</t>
  </si>
  <si>
    <t>내 가족을 소개합니다!</t>
  </si>
  <si>
    <t>박은철 지음;이우일 일러스트</t>
  </si>
  <si>
    <t>안미란 글;이경하 그림</t>
  </si>
  <si>
    <t>왜 우리는 대학에 가는가</t>
  </si>
  <si>
    <t>나는 무슨 씨앗일까?. 2</t>
  </si>
  <si>
    <t>앤 라모트 지음;한유주 옮김</t>
  </si>
  <si>
    <t>기초 손뜨개 A to Z</t>
  </si>
  <si>
    <t>나만 아니면 괜찮을까?</t>
  </si>
  <si>
    <t>김준형 글;박재현 그림</t>
  </si>
  <si>
    <t>대학내일20대연구소 엮음</t>
  </si>
  <si>
    <t>너는 어느 나라에서 왔니?</t>
  </si>
  <si>
    <t>당신, 거기 있어줄래요?</t>
  </si>
  <si>
    <t>두려움에게 인사하는 법</t>
  </si>
  <si>
    <t>백석, 외롭고 높고 쓸쓸한</t>
  </si>
  <si>
    <t>생각이 크는 인문학. 3</t>
  </si>
  <si>
    <t>장안거 글·그림;홍연미 옮김</t>
  </si>
  <si>
    <t>정혜원 글 ;권문희 그림</t>
  </si>
  <si>
    <t>나는 무슨 씨앗일까?. 1</t>
  </si>
  <si>
    <t>내 이름은 삐삐 롱스타킹</t>
  </si>
  <si>
    <t>김지현 글;이지윤 그림</t>
  </si>
  <si>
    <t>만화 쉽게 그리기. 3</t>
  </si>
  <si>
    <t>김남중 지음;조승연 그림</t>
  </si>
  <si>
    <t>남녀평등이란 무엇일까?</t>
  </si>
  <si>
    <t>사랑을 물어봐도 되나요?</t>
  </si>
  <si>
    <t>로널드 T. 포터-에프론</t>
  </si>
  <si>
    <t>꿈을 향해 거침없이 도전하라</t>
  </si>
  <si>
    <t>데니스 홍 글;유준재 그림</t>
  </si>
  <si>
    <t>류은숙 글;원혜진 그림</t>
  </si>
  <si>
    <t>오멸 원작;김금숙 그림</t>
  </si>
  <si>
    <t>황근기 글;최은영 그림</t>
  </si>
  <si>
    <t>이미애 글;이은천 그림</t>
  </si>
  <si>
    <t>주진택 풀어씀;한수임 그림</t>
  </si>
  <si>
    <t>청소년을 위한 서양음악사</t>
  </si>
  <si>
    <t>다른 게 틀린 건 아니잖아?</t>
  </si>
  <si>
    <t>문영숙 글;김은경 그림</t>
  </si>
  <si>
    <t>사막 여우가 어린 왕자에게</t>
  </si>
  <si>
    <t>박은오 글;이재훈 그림</t>
  </si>
  <si>
    <t>백수 알바 내 집 장만기</t>
  </si>
  <si>
    <t>민우야, 넌 할 수 있어!</t>
  </si>
  <si>
    <t>김서형 글 ;진선규 그림</t>
  </si>
  <si>
    <t>희망법 글;김다정 그림</t>
  </si>
  <si>
    <t>이은서 글;강춘혁 그림</t>
  </si>
  <si>
    <t>논어, 사람의 길을 열다</t>
  </si>
  <si>
    <t>배정원 지음;최해영 그림</t>
  </si>
  <si>
    <t>최경석 글;이진아 그림</t>
  </si>
  <si>
    <t>반찬이 필요없는 밥요리</t>
  </si>
  <si>
    <t>(서준호 선생님의)마음흔들기</t>
  </si>
  <si>
    <t>어드벤처 타임 백과사전</t>
  </si>
  <si>
    <t>고정욱 글;허주연 그림</t>
  </si>
  <si>
    <t>팀 보울러 지음;정해영 옮김</t>
  </si>
  <si>
    <t>장대익 글;홍승우 그림</t>
  </si>
  <si>
    <t>한스 크리스티안 안데르센</t>
  </si>
  <si>
    <t>살아온 기적 살아갈 기적</t>
  </si>
  <si>
    <t>생각이 크는 인문학. 2</t>
  </si>
  <si>
    <t>그림으로 듣는 한국음악</t>
  </si>
  <si>
    <t>사이공에서 앨라배마까지</t>
  </si>
  <si>
    <t>생각이 크는 인문학. 5</t>
  </si>
  <si>
    <t>조윤범의 파워 클래식. 1</t>
  </si>
  <si>
    <t>늦기 전에, 엄마와 여행하기</t>
  </si>
  <si>
    <t>김윤경 글;이진아 그림</t>
  </si>
  <si>
    <t>생각이 크는 인문학. 4</t>
  </si>
  <si>
    <t>류수열 풀어씀;이철민 그림</t>
  </si>
  <si>
    <t>배움으로부터 도주하는 아이들</t>
  </si>
  <si>
    <t>생각이 크는 인문학. 6</t>
  </si>
  <si>
    <t>MBN Y 포럼 사무국 외</t>
  </si>
  <si>
    <t>생각이 크는 인문학. 1</t>
  </si>
  <si>
    <t>일산오빠의 실용음악 기초이론</t>
  </si>
  <si>
    <t>비정규 씨, 출근하세요?</t>
  </si>
  <si>
    <t>박민관 글;이진아 그림</t>
  </si>
  <si>
    <t>한기호 글;이진아 그림</t>
  </si>
  <si>
    <t>강하림 글;박종호 그림</t>
  </si>
  <si>
    <t>상상력의 마술상자, 섬</t>
  </si>
  <si>
    <t>Confessions of a Shopaholic</t>
  </si>
  <si>
    <t>톰아저씨의 오두막(행복한 명작읽기 Grade1)</t>
  </si>
  <si>
    <t>성냥팔이 소녀 외(행복한 명작읽기 Grade1)</t>
  </si>
  <si>
    <t>크리스마스 이야기(행복한 명작읽기 Grade1)</t>
  </si>
  <si>
    <t>(나눔을 실천하는 사람으로)게이츠가 게이츠에게</t>
  </si>
  <si>
    <t>(괴짜 물리학자와 삐딱한 법학자 형제의)공부 논쟁</t>
  </si>
  <si>
    <t>박차정: 민족과 여성의 진정한 자유를 꿈구다</t>
  </si>
  <si>
    <t>고전이 건네는 말. 2: 나를 위해 공부하라</t>
  </si>
  <si>
    <t>행복한 명작 읽기 Basic(세트 전10권)</t>
  </si>
  <si>
    <t>빨리빨리군 만만디씨 스미마셍양의 별난 문화이야기</t>
  </si>
  <si>
    <t>대치동 독토쌤은 독서토론논술을 어떻게 가르치는가?</t>
  </si>
  <si>
    <t>(네가 어떤 삶을 살든)나는 너를 응원할 것이다</t>
  </si>
  <si>
    <t>고전이 건네는 말. 1: 너는 네가 되어야 한다</t>
  </si>
  <si>
    <t>진로력, 10년 후 내 아이의 명함을 만든다</t>
  </si>
  <si>
    <t>(주파수에 꿈을 담는 이야기꾼) 라디오 피디</t>
  </si>
  <si>
    <t>리비아 파른느;브뤼노 골드만 [공]글;이효숙 옮김</t>
  </si>
  <si>
    <t>(예비 뮤지션을 위한)실용음악 이론의 첫걸음</t>
  </si>
  <si>
    <t>James and the Giant Peach</t>
  </si>
  <si>
    <t>(새로 만든)먼나라 이웃나라. 3: 도이칠란드</t>
  </si>
  <si>
    <t>마틴 베레가드;조던 밀른 [공]지음;김인수 옮김</t>
  </si>
  <si>
    <t>(쉽게 배우고, 따라 그리는)4단계 일러스트</t>
  </si>
  <si>
    <t>(함께 웃고 떠들며 배우는)독서토론논술 수업</t>
  </si>
  <si>
    <t>나의 문화유산답사기. 4: 평양의 날은 개었습니다</t>
  </si>
  <si>
    <t>어디로 튈지 모르는 중학생의 멘토 부모 되기</t>
  </si>
  <si>
    <t>(새로 만든)먼나라 이웃나라. 1: 네덜란드</t>
  </si>
  <si>
    <t>풍산자가 들려주는 고등학교 1학년 수학 이야기</t>
  </si>
  <si>
    <t>이수빈;차승한 [공]지음;권오식;조용숙 [공]엮음</t>
  </si>
  <si>
    <t>나의 문화유산답사기. 7: 돌하르방 어디 감수광</t>
  </si>
  <si>
    <t>나의 문화유산답사기. 2: 산은 강을 넘지 못하고</t>
  </si>
  <si>
    <t>나의 문화유산답사기. 5: 다시 금강을 예찬하다</t>
  </si>
  <si>
    <t>(새로 만든)먼나라 이웃나라. 9: 우리나라</t>
  </si>
  <si>
    <t>(기대를 현실로 바꾸는)혼자 있는 시간의 힘</t>
  </si>
  <si>
    <t>(새로 만든)먼나라 이웃나라. 15: 에스파냐</t>
  </si>
  <si>
    <t>EBS〈왜 우리는 대학에 가는가〉제작팀 지음</t>
  </si>
  <si>
    <t>(그가 미친 단 하나의 문제)골드바흐의 추측</t>
  </si>
  <si>
    <t>(개념이 술술 이해되는)풀지 않고 읽는 수학</t>
  </si>
  <si>
    <t>나의 문화유산답사기 일본편. 2: 아스카·나라</t>
  </si>
  <si>
    <t>국어 교과서가 사랑한 중학교 소설읽기. 중2-1</t>
  </si>
  <si>
    <t>처음 시작하는 한국사 세계사: 근대, 현대편</t>
  </si>
  <si>
    <t>국어 교과서가 사랑한 중학교 소설읽기. 중1-2</t>
  </si>
  <si>
    <t>과학 선생님도 궁금한 101가지 과학질문사전</t>
  </si>
  <si>
    <t>(새로 만든)먼나라 이웃나라. 6: 이탈리아</t>
  </si>
  <si>
    <t>나의 문화유산답사기 일본편. 3: 교토의 역사</t>
  </si>
  <si>
    <t>서가명강 01: 나는 매주 시체를 보러 간다</t>
  </si>
  <si>
    <t>국어 교과서가 사랑한 중학교 소설읽기. 중2-2</t>
  </si>
  <si>
    <t>네이티브는 쉬운 영어로 말한다: 미국 드라마</t>
  </si>
  <si>
    <t>조류학자라고 새를 다 좋아하는 건 아닙니다만</t>
  </si>
  <si>
    <t>서울시립과학관 선생님들과 함께하는 과학 여행</t>
  </si>
  <si>
    <t>(이만근과 오은영이 들려주는)흥미있는 수학 이야기</t>
  </si>
  <si>
    <t>처음 시작하는 한국사 세계사: 고대, 중세편</t>
  </si>
  <si>
    <t>맞춤법을 알고 나니 사회생활이 술술 풀렸습니다</t>
  </si>
  <si>
    <t>국어 교과서가 사랑한 중학교 소설읽기. 중1-1</t>
  </si>
  <si>
    <t>아라비안 나이트(행복한 명작읽기 Grade1)</t>
  </si>
  <si>
    <t>상트페테르부르크와 모스크바, 두 도시 이야기</t>
  </si>
  <si>
    <t>스마트폰을 떨어뜨렸을 뿐인데 : 붙잡힌 살인귀</t>
  </si>
  <si>
    <t>춤추는 소매 바람을 따라 휘날리니: 홍길동전</t>
  </si>
  <si>
    <t>(KBS 과학다큐멘터리)과학카페. vol.1: 인체와 건강</t>
  </si>
  <si>
    <t>KBS &lt;과학카페&gt; 제작팀</t>
  </si>
  <si>
    <t>니콜라 바버 외</t>
  </si>
</sst>
</file>

<file path=xl/styles.xml><?xml version="1.0" encoding="utf-8"?>
<styleSheet xmlns="http://schemas.openxmlformats.org/spreadsheetml/2006/main" xmlns:c="http://schemas.openxmlformats.org/drawingml/2006/chart" xmlns:x="http://schemas.openxmlformats.org/spreadsheetml/2006/main">
  <numFmts count="2">
    <numFmt numFmtId="164" formatCode="#,##0_ "/>
    <numFmt numFmtId="165" formatCode="0.00_ "/>
  </numFmts>
  <fonts count="10">
    <font>
      <sz val="11"/>
      <color rgb="FF000000"/>
      <name val="Arial"/>
      <family val="2"/>
    </font>
    <font>
      <sz val="10"/>
      <name val="Arial"/>
      <family val="2"/>
    </font>
    <font>
      <sz val="10"/>
      <color rgb="FF000000"/>
      <name val="맑은 고딕"/>
      <family val="2"/>
    </font>
    <font>
      <sz val="10"/>
      <color rgb="FF000000"/>
      <name val="Arial"/>
      <family val="2"/>
    </font>
    <font>
      <sz val="10"/>
      <color rgb="FF000000"/>
      <name val="돋움"/>
      <family val="2"/>
    </font>
    <font>
      <sz val="11"/>
      <color rgb="FF000000"/>
      <name val="한양신명조"/>
      <family val="2"/>
    </font>
    <font>
      <sz val="20"/>
      <color rgb="FF000000"/>
      <name val="Arial"/>
      <family val="2"/>
    </font>
    <font>
      <b/>
      <sz val="19"/>
      <color rgb="FF000000"/>
      <name val="Arial"/>
      <family val="2"/>
    </font>
    <font>
      <sz val="10"/>
      <color rgb="FF000000"/>
      <name val="나눔고딕"/>
      <family val="2"/>
    </font>
    <font>
      <sz val="10"/>
      <color rgb="FF000000"/>
      <name val="나눔바른고딕 UltraLight"/>
      <family val="2"/>
    </font>
  </fonts>
  <fills count="4">
    <fill>
      <patternFill/>
    </fill>
    <fill>
      <patternFill patternType="gray125"/>
    </fill>
    <fill>
      <patternFill patternType="solid">
        <fgColor rgb="FFD9D9D9"/>
        <bgColor indexed="64"/>
      </patternFill>
    </fill>
    <fill>
      <patternFill patternType="solid">
        <fgColor rgb="FFFFFFFF"/>
        <bgColor indexed="64"/>
      </patternFill>
    </fill>
  </fills>
  <borders count="19">
    <border>
      <left/>
      <right/>
      <top/>
      <bottom/>
      <diagonal/>
    </border>
    <border>
      <left style="thin"/>
      <right style="thin"/>
      <top style="thin"/>
      <bottom style="thin"/>
    </border>
    <border>
      <left style="thin"/>
      <right style="thin"/>
      <top style="medium"/>
      <bottom style="medium"/>
    </border>
    <border>
      <left style="thin"/>
      <right style="thin"/>
      <top/>
      <bottom style="thin"/>
    </border>
    <border>
      <left style="medium"/>
      <right style="thin"/>
      <top style="medium"/>
      <bottom style="medium"/>
    </border>
    <border>
      <left style="thin"/>
      <right style="medium"/>
      <top style="medium"/>
      <bottom style="medium"/>
    </border>
    <border>
      <left style="thin"/>
      <right style="thin"/>
      <top style="thin"/>
      <bottom/>
    </border>
    <border>
      <left style="thin"/>
      <right/>
      <top style="medium"/>
      <bottom style="medium"/>
    </border>
    <border>
      <left style="medium"/>
      <right style="medium"/>
      <top style="medium"/>
      <bottom style="medium"/>
    </border>
    <border>
      <left style="thin"/>
      <right/>
      <top/>
      <bottom style="thin"/>
    </border>
    <border>
      <left style="medium"/>
      <right style="medium"/>
      <top/>
      <bottom style="thin"/>
    </border>
    <border>
      <left style="thin"/>
      <right/>
      <top style="thin"/>
      <bottom/>
    </border>
    <border>
      <left style="medium"/>
      <right style="medium"/>
      <top style="thin"/>
      <bottom/>
    </border>
    <border>
      <left/>
      <right style="thin"/>
      <top style="medium"/>
      <bottom style="medium"/>
    </border>
    <border>
      <left/>
      <right style="thin"/>
      <top/>
      <bottom style="thin"/>
    </border>
    <border>
      <left/>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applyAlignment="1">
      <alignment vertical="center"/>
    </xf>
    <xf numFmtId="0" fontId="0" fillId="0" borderId="0" xfId="0" applyNumberFormat="1" applyAlignment="1">
      <alignment vertical="center"/>
    </xf>
    <xf numFmtId="0" fontId="0" fillId="0" borderId="0" xfId="0" applyNumberFormat="1" applyAlignment="1">
      <alignment vertical="center"/>
    </xf>
    <xf numFmtId="0" fontId="0" fillId="0" borderId="0" xfId="0" applyNumberFormat="1" applyAlignment="1">
      <alignment vertical="center"/>
    </xf>
    <xf numFmtId="0" fontId="0" fillId="0" borderId="0" xfId="0" applyNumberFormat="1" applyAlignment="1">
      <alignment vertical="center"/>
    </xf>
    <xf numFmtId="0" fontId="0" fillId="0" borderId="0" xfId="0" applyNumberFormat="1" applyAlignment="1">
      <alignment vertical="center"/>
    </xf>
    <xf numFmtId="0" fontId="0" fillId="0" borderId="0" xfId="0" applyNumberFormat="1" applyAlignment="1">
      <alignment vertical="center"/>
    </xf>
    <xf numFmtId="0" fontId="0" fillId="0" borderId="0" xfId="0" applyNumberFormat="1" applyAlignment="1">
      <alignment vertical="center"/>
    </xf>
    <xf numFmtId="0" fontId="0" fillId="0" borderId="0" xfId="0" applyNumberFormat="1" applyAlignment="1">
      <alignment horizontal="center" vertical="center"/>
    </xf>
    <xf numFmtId="164" fontId="0" fillId="0" borderId="0" xfId="0" applyNumberFormat="1" applyAlignment="1">
      <alignment vertical="center"/>
    </xf>
    <xf numFmtId="0" fontId="0" fillId="0" borderId="1" xfId="0" applyNumberFormat="1" applyBorder="1" applyAlignment="1">
      <alignment horizontal="center" vertical="center"/>
    </xf>
    <xf numFmtId="16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shrinkToFit="1"/>
      <protection/>
    </xf>
    <xf numFmtId="0" fontId="2" fillId="0" borderId="1" xfId="0" applyNumberFormat="1" applyFont="1" applyFill="1" applyBorder="1" applyAlignment="1" applyProtection="1">
      <alignment horizontal="left" vertical="center" shrinkToFit="1"/>
      <protection/>
    </xf>
    <xf numFmtId="0" fontId="0" fillId="0" borderId="0" xfId="0" applyNumberFormat="1" applyFont="1" applyFill="1" applyBorder="1" applyAlignment="1" applyProtection="1">
      <alignment horizontal="center" vertical="center" shrinkToFit="1"/>
      <protection/>
    </xf>
    <xf numFmtId="0" fontId="2" fillId="0" borderId="1" xfId="0" applyNumberFormat="1" applyFont="1" applyFill="1" applyBorder="1" applyAlignment="1" applyProtection="1">
      <alignment horizontal="center" vertical="center" shrinkToFit="1"/>
      <protection/>
    </xf>
    <xf numFmtId="0" fontId="2" fillId="0" borderId="1" xfId="0" applyNumberFormat="1" applyFont="1" applyFill="1" applyBorder="1" applyAlignment="1" applyProtection="1">
      <alignment horizontal="center" vertical="center" shrinkToFit="1"/>
      <protection/>
    </xf>
    <xf numFmtId="0" fontId="2" fillId="0" borderId="1" xfId="0" applyNumberFormat="1" applyFont="1" applyFill="1" applyBorder="1" applyAlignment="1" applyProtection="1">
      <alignment horizontal="left" vertical="center" shrinkToFit="1"/>
      <protection/>
    </xf>
    <xf numFmtId="0" fontId="2" fillId="0" borderId="1" xfId="0" applyNumberFormat="1" applyFont="1" applyFill="1" applyBorder="1" applyAlignment="1" applyProtection="1">
      <alignment horizontal="center" vertical="center" shrinkToFit="1"/>
      <protection/>
    </xf>
    <xf numFmtId="41" fontId="2" fillId="0" borderId="1" xfId="0" applyNumberFormat="1" applyFont="1" applyBorder="1" applyAlignment="1">
      <alignment horizontal="center" vertical="center"/>
    </xf>
    <xf numFmtId="41" fontId="2" fillId="0" borderId="1" xfId="0" applyNumberFormat="1" applyFont="1" applyFill="1" applyBorder="1" applyAlignment="1" applyProtection="1">
      <alignment horizontal="center" vertical="center" shrinkToFit="1"/>
      <protection/>
    </xf>
    <xf numFmtId="0" fontId="2" fillId="0" borderId="1" xfId="0" applyNumberFormat="1" applyFont="1" applyFill="1" applyBorder="1" applyAlignment="1" applyProtection="1">
      <alignment horizontal="left" vertical="center" shrinkToFit="1"/>
      <protection/>
    </xf>
    <xf numFmtId="41" fontId="2" fillId="0" borderId="1" xfId="0" applyNumberFormat="1" applyFont="1" applyBorder="1" applyAlignment="1">
      <alignment horizontal="right" vertical="center"/>
    </xf>
    <xf numFmtId="0" fontId="3" fillId="2" borderId="1" xfId="0" applyNumberFormat="1" applyFont="1" applyFill="1" applyBorder="1" applyAlignment="1" applyProtection="1">
      <alignment horizontal="center" vertical="center" shrinkToFit="1"/>
      <protection/>
    </xf>
    <xf numFmtId="164" fontId="3" fillId="2" borderId="1" xfId="0" applyNumberFormat="1" applyFont="1" applyFill="1" applyBorder="1" applyAlignment="1" applyProtection="1">
      <alignment horizontal="center" vertical="center" shrinkToFit="1"/>
      <protection/>
    </xf>
    <xf numFmtId="0" fontId="3" fillId="0" borderId="1" xfId="0" applyNumberFormat="1" applyFont="1" applyBorder="1" applyAlignment="1">
      <alignment horizontal="center" vertical="center"/>
    </xf>
    <xf numFmtId="0" fontId="3" fillId="0" borderId="1" xfId="0" applyNumberFormat="1" applyFont="1" applyFill="1" applyBorder="1" applyAlignment="1" applyProtection="1">
      <alignment horizontal="left" vertical="center" shrinkToFit="1"/>
      <protection/>
    </xf>
    <xf numFmtId="0" fontId="3" fillId="0" borderId="1" xfId="0" applyNumberFormat="1" applyFont="1" applyFill="1" applyBorder="1" applyAlignment="1" applyProtection="1">
      <alignment horizontal="center" vertical="center" shrinkToFit="1"/>
      <protection/>
    </xf>
    <xf numFmtId="164" fontId="3" fillId="0" borderId="1" xfId="0" applyNumberFormat="1" applyFont="1" applyFill="1" applyBorder="1" applyAlignment="1" applyProtection="1">
      <alignment horizontal="center" vertical="center"/>
      <protection/>
    </xf>
    <xf numFmtId="164" fontId="3" fillId="0" borderId="1" xfId="0" applyNumberFormat="1" applyFont="1" applyFill="1" applyBorder="1" applyAlignment="1" applyProtection="1">
      <alignment horizontal="center" vertical="center" shrinkToFit="1"/>
      <protection/>
    </xf>
    <xf numFmtId="0" fontId="4" fillId="0" borderId="1" xfId="0" applyNumberFormat="1" applyFont="1" applyBorder="1" applyAlignment="1">
      <alignment horizontal="left" vertical="center"/>
    </xf>
    <xf numFmtId="0" fontId="4" fillId="0" borderId="1" xfId="0" applyNumberFormat="1" applyFont="1" applyBorder="1" applyAlignment="1">
      <alignment horizontal="center" vertical="center"/>
    </xf>
    <xf numFmtId="41" fontId="4" fillId="0" borderId="1" xfId="0" applyNumberFormat="1" applyFont="1" applyBorder="1" applyAlignment="1">
      <alignment horizontal="center" vertical="center"/>
    </xf>
    <xf numFmtId="0" fontId="3" fillId="0" borderId="1" xfId="0" applyNumberFormat="1" applyFont="1" applyBorder="1" applyAlignment="1">
      <alignment horizontal="left" vertical="center"/>
    </xf>
    <xf numFmtId="0" fontId="0" fillId="0" borderId="1" xfId="0" applyNumberFormat="1" applyFont="1" applyFill="1" applyBorder="1" applyAlignment="1" applyProtection="1">
      <alignment horizontal="center" vertical="center" shrinkToFit="1"/>
      <protection/>
    </xf>
    <xf numFmtId="164" fontId="0" fillId="0" borderId="1"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left" vertical="center" shrinkToFit="1"/>
      <protection/>
    </xf>
    <xf numFmtId="0" fontId="0" fillId="3" borderId="2" xfId="0" applyNumberFormat="1" applyFill="1" applyBorder="1" applyAlignment="1">
      <alignment horizontal="center" vertical="center"/>
    </xf>
    <xf numFmtId="0" fontId="5" fillId="3" borderId="3" xfId="0" applyNumberFormat="1" applyFont="1" applyFill="1" applyBorder="1" applyAlignment="1">
      <alignment horizontal="center" vertical="center" wrapText="1"/>
    </xf>
    <xf numFmtId="0" fontId="0" fillId="0" borderId="4" xfId="0" applyNumberFormat="1" applyBorder="1" applyAlignment="1">
      <alignment horizontal="center" vertical="center"/>
    </xf>
    <xf numFmtId="164" fontId="0" fillId="0" borderId="5" xfId="0" applyNumberFormat="1" applyBorder="1" applyAlignment="1">
      <alignment horizontal="center" vertical="center"/>
    </xf>
    <xf numFmtId="0" fontId="0" fillId="3" borderId="6" xfId="0" applyNumberFormat="1" applyFill="1" applyBorder="1" applyAlignment="1">
      <alignment horizontal="center" vertical="center"/>
    </xf>
    <xf numFmtId="165" fontId="0" fillId="3" borderId="2" xfId="0" applyNumberFormat="1" applyFont="1" applyFill="1" applyBorder="1" applyAlignment="1" applyProtection="1">
      <alignment horizontal="center" vertical="center"/>
      <protection/>
    </xf>
    <xf numFmtId="0" fontId="0" fillId="3" borderId="7" xfId="0" applyNumberFormat="1" applyFill="1" applyBorder="1" applyAlignment="1">
      <alignment horizontal="center" vertical="center"/>
    </xf>
    <xf numFmtId="0" fontId="0" fillId="3" borderId="8" xfId="0" applyNumberFormat="1" applyFill="1" applyBorder="1" applyAlignment="1">
      <alignment horizontal="center" vertical="center"/>
    </xf>
    <xf numFmtId="0" fontId="5" fillId="3" borderId="9" xfId="0" applyNumberFormat="1" applyFont="1" applyFill="1" applyBorder="1" applyAlignment="1">
      <alignment horizontal="center" vertical="center" wrapText="1"/>
    </xf>
    <xf numFmtId="0" fontId="0" fillId="3" borderId="10" xfId="0" applyNumberFormat="1" applyFill="1" applyBorder="1" applyAlignment="1">
      <alignment horizontal="center" vertical="center"/>
    </xf>
    <xf numFmtId="0" fontId="0" fillId="3" borderId="11" xfId="0" applyNumberFormat="1" applyFill="1" applyBorder="1" applyAlignment="1">
      <alignment horizontal="center" vertical="center"/>
    </xf>
    <xf numFmtId="0" fontId="0" fillId="3" borderId="12" xfId="0" applyNumberFormat="1" applyFill="1" applyBorder="1" applyAlignment="1">
      <alignment horizontal="center" vertical="center"/>
    </xf>
    <xf numFmtId="165" fontId="0" fillId="3" borderId="7" xfId="0" applyNumberFormat="1" applyFont="1" applyFill="1" applyBorder="1" applyAlignment="1" applyProtection="1">
      <alignment horizontal="center" vertical="center"/>
      <protection/>
    </xf>
    <xf numFmtId="165" fontId="0" fillId="3" borderId="8" xfId="0" applyNumberFormat="1" applyFont="1" applyFill="1" applyBorder="1" applyAlignment="1" applyProtection="1">
      <alignment horizontal="center" vertical="center"/>
      <protection/>
    </xf>
    <xf numFmtId="0" fontId="0" fillId="3" borderId="13" xfId="0" applyNumberFormat="1" applyFill="1" applyBorder="1" applyAlignment="1" quotePrefix="1">
      <alignment horizontal="center" vertical="center"/>
    </xf>
    <xf numFmtId="0" fontId="5" fillId="3" borderId="14" xfId="0" applyNumberFormat="1" applyFont="1" applyFill="1" applyBorder="1" applyAlignment="1">
      <alignment horizontal="center" vertical="center" wrapText="1"/>
    </xf>
    <xf numFmtId="0" fontId="0" fillId="3" borderId="15" xfId="0" applyNumberFormat="1" applyFill="1" applyBorder="1" applyAlignment="1">
      <alignment horizontal="center" vertical="center"/>
    </xf>
    <xf numFmtId="165" fontId="0" fillId="3" borderId="13"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7"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13">
    <dxf>
      <font>
        <color rgb="FF000000"/>
      </font>
      <fill>
        <patternFill patternType="solid">
          <fgColor rgb="FFD7DFF4"/>
          <bgColor rgb="FFD7DFF4"/>
        </patternFill>
      </fill>
      <border>
        <left style="thin">
          <color rgb="FFFFFFFF"/>
        </left>
        <right style="thin">
          <color rgb="FFFFFFFF"/>
        </right>
        <top style="thin">
          <color rgb="FFFFFFFF"/>
        </top>
        <bottom style="thin">
          <color rgb="FFFFFFFF"/>
        </bottom>
        <vertical style="thin">
          <color rgb="FFFFFFFF"/>
        </vertical>
        <horizontal style="thin">
          <color rgb="FFFFFFFF"/>
        </horizontal>
      </border>
    </dxf>
    <dxf/>
    <dxf>
      <fill>
        <patternFill patternType="solid">
          <fgColor rgb="FFAEBFEA"/>
          <bgColor rgb="FFAEBFEA"/>
        </patternFill>
      </fill>
    </dxf>
    <dxf>
      <font>
        <b/>
        <color rgb="FFFFFFFF"/>
      </font>
      <fill>
        <patternFill patternType="solid">
          <fgColor rgb="FF6182D6"/>
          <bgColor rgb="FF6182D6"/>
        </patternFill>
      </fill>
    </dxf>
    <dxf>
      <font>
        <b/>
        <color rgb="FFFFFFFF"/>
      </font>
      <fill>
        <patternFill patternType="solid">
          <fgColor rgb="FF6182D6"/>
          <bgColor rgb="FF6182D6"/>
        </patternFill>
      </fill>
      <border>
        <top style="thick">
          <color rgb="FFFFFFFF"/>
        </top>
      </border>
    </dxf>
    <dxf>
      <font>
        <b/>
        <color rgb="FFFFFFFF"/>
      </font>
      <fill>
        <patternFill patternType="solid">
          <fgColor rgb="FF6182D6"/>
          <bgColor rgb="FF6182D6"/>
        </patternFill>
      </fill>
      <border>
        <bottom style="thick">
          <color rgb="FFFFFFFF"/>
        </bottom>
      </border>
    </dxf>
    <dxf>
      <font>
        <color rgb="FF000000"/>
      </font>
      <border>
        <left/>
        <right/>
        <top style="medium">
          <color rgb="FF6182D6"/>
        </top>
        <bottom style="medium">
          <color rgb="FF6182D6"/>
        </bottom>
        <vertical/>
        <horizontal/>
      </border>
    </dxf>
    <dxf>
      <fill>
        <patternFill patternType="solid">
          <fgColor rgb="FF94A5DF"/>
          <bgColor rgb="FF94A5DF"/>
        </patternFill>
      </fill>
      <border>
        <top style="thin">
          <color rgb="FF6182D6"/>
        </top>
        <bottom style="thin">
          <color rgb="FF6182D6"/>
        </bottom>
      </border>
    </dxf>
    <dxf>
      <fill>
        <patternFill patternType="solid">
          <fgColor rgb="FF6182D6"/>
          <bgColor rgb="FF6182D6"/>
        </patternFill>
      </fill>
    </dxf>
    <dxf>
      <font>
        <b/>
      </font>
    </dxf>
    <dxf>
      <font>
        <b/>
      </font>
      <border>
        <top style="thin">
          <color rgb="FF6182D6"/>
        </top>
      </border>
    </dxf>
    <dxf>
      <font>
        <b/>
      </font>
      <border>
        <bottom style="medium">
          <color rgb="FF6182D6"/>
        </bottom>
      </border>
    </dxf>
    <dxf>
      <font>
        <color rgb="FFBC0A0E"/>
      </font>
      <fill>
        <patternFill patternType="solid">
          <bgColor rgb="FFF97D81"/>
        </patternFill>
      </fill>
      <border/>
    </dxf>
  </dxfs>
  <tableStyles count="2" defaultTableStyle="Normal Style 1 - Accent 1" defaultPivotStyle="Light Style 1 - Accent 1">
    <tableStyle name="Normal Style 1 - Accent 1" pivot="0" count="9">
      <tableStyleElement type="wholeTable" dxfId="0"/>
      <tableStyleElement type="headerRow" dxfId="5"/>
      <tableStyleElement type="totalRow" dxfId="4"/>
      <tableStyleElement type="firstColumn" dxfId="3"/>
      <tableStyleElement type="lastColumn" dxfId="3"/>
      <tableStyleElement type="firstRowStripe" dxfId="2"/>
      <tableStyleElement type="secondRowStripe" dxfId="1"/>
      <tableStyleElement type="firstColumnStripe" dxfId="2"/>
      <tableStyleElement type="secondColumnStripe" dxfId="1"/>
    </tableStyle>
    <tableStyle name="Light Style 1 - Accent 1" table="0" count="8">
      <tableStyleElement type="wholeTable" dxfId="6"/>
      <tableStyleElement type="headerRow" dxfId="11"/>
      <tableStyleElement type="totalRow" dxfId="10"/>
      <tableStyleElement type="firstColumn" dxfId="9"/>
      <tableStyleElement type="lastColumn" dxfId="9"/>
      <tableStyleElement type="firstRowStripe" dxfId="7"/>
      <tableStyleElement type="secondRowStripe" dxfId="1"/>
      <tableStyleElement type="firstColumnStripe" dxfId="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r="http://schemas.openxmlformats.org/officeDocument/2006/relationships" xmlns:c="http://schemas.openxmlformats.org/drawingml/2006/chart" xmlns:dgm="http://schemas.openxmlformats.org/drawingml/2006/diagram" xmlns:dsp="http://schemas.microsoft.com/office/drawing/2008/diagram" xmlns:a="http://schemas.openxmlformats.org/drawingml/2006/main" xmlns:pic="http://schemas.openxmlformats.org/drawingml/2006/picture" xmlns:wp="http://schemas.openxmlformats.org/drawingml/2006/wordprocessingDrawing" xmlns:xdr="http://schemas.openxmlformats.org/drawingml/2006/spreadsheetDrawing" xmlns:lc="http://schemas.openxmlformats.org/drawingml/2006/lockedCanvas" xmlns:p="http://schemas.openxmlformats.org/presentationml/2006/main" name="">
  <a:themeElements>
    <a:clrScheme name="">
      <a:dk1>
        <a:sysClr val="windowText" lastClr="000000"/>
      </a:dk1>
      <a:lt1>
        <a:sysClr val="window" lastClr="FFFFFF"/>
      </a:lt1>
      <a:dk2>
        <a:srgbClr val="3A3C84"/>
      </a:dk2>
      <a:lt2>
        <a:srgbClr val="FAF3DB"/>
      </a:lt2>
      <a:accent1>
        <a:srgbClr val="6182D6"/>
      </a:accent1>
      <a:accent2>
        <a:srgbClr val="FF843A"/>
      </a:accent2>
      <a:accent3>
        <a:srgbClr val="B2B2B2"/>
      </a:accent3>
      <a:accent4>
        <a:srgbClr val="FFD700"/>
      </a:accent4>
      <a:accent5>
        <a:srgbClr val="289B6E"/>
      </a:accent5>
      <a:accent6>
        <a:srgbClr val="9D5CBB"/>
      </a:accent6>
      <a:hlink>
        <a:srgbClr val="0000FF"/>
      </a:hlink>
      <a:folHlink>
        <a:srgbClr val="800080"/>
      </a:folHlink>
    </a:clrScheme>
    <a:fontScheme name="">
      <a:majorFont>
        <a:latin typeface="HNC_GO_B_HINT_GS"/>
        <a:ea typeface=""/>
        <a:cs typeface="HNC_GO_B_HINT_GS"/>
      </a:majorFont>
      <a:minorFont>
        <a:latin typeface="HNC_GO_B_HINT_GS"/>
        <a:ea typeface=""/>
        <a:cs typeface="HNC_GO_B_HINT_GS"/>
      </a:minorFont>
    </a:fontScheme>
    <a:fmtScheme na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127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outerShdw blurRad="63500" dist="45398" dir="5400000" rotWithShape="0">
              <a:srgbClr val="000000">
                <a:alpha val="38000"/>
              </a:srgbClr>
            </a:outerShdw>
          </a:effectLst>
        </a:effectStyle>
        <a:effectStyle>
          <a:effectLst>
            <a:outerShdw blurRad="63500" dist="23000" dir="5400000" rotWithShape="0">
              <a:srgbClr val="000000">
                <a:alpha val="35000"/>
              </a:srgbClr>
            </a:outerShdw>
          </a:effectLst>
        </a:effectStyle>
        <a:effectStyle>
          <a:effectLst>
            <a:reflection blurRad="12700" stA="26000" endPos="28000" dist="38100" dir="5400000" sy="-100000" rotWithShape="0"/>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2">
          <a:schemeClr val="accent1">
            <a:shade val="20000"/>
          </a:schemeClr>
        </a:lnRef>
        <a:fillRef idx="1">
          <a:schemeClr val="accent1"/>
        </a:fillRef>
        <a:effectRef idx="0">
          <a:schemeClr val="accent1"/>
        </a:effectRef>
        <a:fontRef idx="minor">
          <a:schemeClr val="lt1"/>
        </a:fontRef>
      </a:style>
    </a:spDef>
    <a:lnDef>
      <a:spPr/>
      <a:bodyPr/>
      <a:lstStyle/>
      <a:style>
        <a:lnRef idx="1">
          <a:schemeClr val="accent1"/>
        </a:lnRef>
        <a:fillRef idx="0">
          <a:schemeClr val="accent1"/>
        </a:fillRef>
        <a:effectRef idx="0">
          <a:schemeClr val="accent1"/>
        </a:effectRef>
        <a:fontRef idx="minor">
          <a:schemeClr val="tx1"/>
        </a:fontRef>
      </a:style>
    </a:lnDef>
    <a:txDef>
      <a:spPr/>
      <a:bodyPr/>
      <a:lstStyle/>
    </a:txDef>
  </a:objectDefaults>
</a:theme>
</file>

<file path=xl/worksheets/sheet1.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A1:L9"/>
  <sheetViews>
    <sheetView zoomScaleSheetLayoutView="75" workbookViewId="0" topLeftCell="A1">
      <selection activeCell="B9" sqref="B9"/>
    </sheetView>
  </sheetViews>
  <sheetFormatPr defaultColWidth="9.00390625" defaultRowHeight="14.25"/>
  <cols>
    <col min="1" max="1" width="10.625" style="3" bestFit="1" customWidth="1"/>
    <col min="2" max="11" width="7.875" style="4" customWidth="1"/>
    <col min="12" max="12" width="11.25390625" style="4" customWidth="1"/>
  </cols>
  <sheetData>
    <row r="1" ht="14.25">
      <c r="A1" s="2"/>
    </row>
    <row r="2" spans="1:12" ht="31.5" customHeight="1">
      <c r="A2" s="58" t="s">
        <v>4572</v>
      </c>
      <c r="B2" s="59"/>
      <c r="C2" s="59"/>
      <c r="D2" s="59"/>
      <c r="E2" s="59"/>
      <c r="F2" s="59"/>
      <c r="G2" s="59"/>
      <c r="H2" s="59"/>
      <c r="I2" s="59"/>
      <c r="J2" s="59"/>
      <c r="K2" s="59"/>
      <c r="L2" s="60"/>
    </row>
    <row r="3" ht="14.25">
      <c r="A3" s="2"/>
    </row>
    <row r="4" spans="1:12" ht="17.15">
      <c r="A4" s="44" t="s">
        <v>1646</v>
      </c>
      <c r="B4" s="51" t="s">
        <v>849</v>
      </c>
      <c r="C4" s="37">
        <v>100</v>
      </c>
      <c r="D4" s="37">
        <v>200</v>
      </c>
      <c r="E4" s="37">
        <v>300</v>
      </c>
      <c r="F4" s="37">
        <v>400</v>
      </c>
      <c r="G4" s="37">
        <v>500</v>
      </c>
      <c r="H4" s="37">
        <v>600</v>
      </c>
      <c r="I4" s="37">
        <v>700</v>
      </c>
      <c r="J4" s="37">
        <v>800</v>
      </c>
      <c r="K4" s="43">
        <v>900</v>
      </c>
      <c r="L4" s="44" t="s">
        <v>852</v>
      </c>
    </row>
    <row r="5" spans="1:12" ht="14.25">
      <c r="A5" s="46" t="s">
        <v>1641</v>
      </c>
      <c r="B5" s="52">
        <v>5</v>
      </c>
      <c r="C5" s="38">
        <v>3</v>
      </c>
      <c r="D5" s="38">
        <v>3</v>
      </c>
      <c r="E5" s="38">
        <v>10</v>
      </c>
      <c r="F5" s="38">
        <v>15</v>
      </c>
      <c r="G5" s="38">
        <v>9</v>
      </c>
      <c r="H5" s="38">
        <v>7</v>
      </c>
      <c r="I5" s="38">
        <v>4</v>
      </c>
      <c r="J5" s="38">
        <v>27</v>
      </c>
      <c r="K5" s="45">
        <v>17</v>
      </c>
      <c r="L5" s="46">
        <v>100</v>
      </c>
    </row>
    <row r="6" spans="1:12" ht="14.25">
      <c r="A6" s="48" t="s">
        <v>1638</v>
      </c>
      <c r="B6" s="53">
        <f>COUNTIF(수서목록!$B5:$B2948,"총류")+69</f>
        <v>157</v>
      </c>
      <c r="C6" s="41">
        <f>COUNTIF(수서목록!$B5:$B2948,"철학")</f>
        <v>126</v>
      </c>
      <c r="D6" s="41">
        <f>COUNTIF(수서목록!$B5:$B2948,"종교")</f>
        <v>71</v>
      </c>
      <c r="E6" s="41">
        <f>COUNTIF(수서목록!$B5:$B2948,"사회과학")</f>
        <v>265</v>
      </c>
      <c r="F6" s="41">
        <f>COUNTIF(수서목록!$B5:$B2948,"자연과학")+4</f>
        <v>337</v>
      </c>
      <c r="G6" s="41">
        <f>COUNTIF(수서목록!$B5:$B2948,"기술과학")</f>
        <v>178</v>
      </c>
      <c r="H6" s="41">
        <f>COUNTIF(수서목록!$B5:$B2948,"예술")</f>
        <v>231</v>
      </c>
      <c r="I6" s="41">
        <f>COUNTIF(수서목록!$B5:$B2948,"언어")+9</f>
        <v>105</v>
      </c>
      <c r="J6" s="41">
        <f>COUNTIF(수서목록!$B5:$B2948,"문학")+9</f>
        <v>685</v>
      </c>
      <c r="K6" s="47">
        <f>COUNTIF(수서목록!$B5:$B2948,"역사")+9+4</f>
        <v>348</v>
      </c>
      <c r="L6" s="48">
        <f>SUM(B6:K6)</f>
        <v>2503</v>
      </c>
    </row>
    <row r="7" spans="1:12" ht="17.15">
      <c r="A7" s="44" t="s">
        <v>894</v>
      </c>
      <c r="B7" s="54">
        <f>B6/L6*100</f>
        <v>6.272473032361167</v>
      </c>
      <c r="C7" s="42">
        <f>C6/L6*100</f>
        <v>5.0339592489013185</v>
      </c>
      <c r="D7" s="42">
        <f>D6/L6*100</f>
        <v>2.836596084698362</v>
      </c>
      <c r="E7" s="42">
        <f>E6/L6*100</f>
        <v>10.587295245705155</v>
      </c>
      <c r="F7" s="42">
        <f>F6/L6*100</f>
        <v>13.46384338793448</v>
      </c>
      <c r="G7" s="42">
        <f>G6/L6*100</f>
        <v>7.111466240511387</v>
      </c>
      <c r="H7" s="42">
        <f>H6/L6*100</f>
        <v>9.228925289652418</v>
      </c>
      <c r="I7" s="42">
        <f>I6/L6*100</f>
        <v>4.194966040751099</v>
      </c>
      <c r="J7" s="42">
        <f>J6/L6*100</f>
        <v>27.367159408709547</v>
      </c>
      <c r="K7" s="49">
        <f>K6/L6*100</f>
        <v>13.903316020775069</v>
      </c>
      <c r="L7" s="50">
        <f>SUM(B7:K7)</f>
        <v>100</v>
      </c>
    </row>
    <row r="8" ht="14.25">
      <c r="A8" s="2"/>
    </row>
    <row r="9" spans="11:12" ht="17.15">
      <c r="K9" s="39" t="s">
        <v>511</v>
      </c>
      <c r="L9" s="40">
        <f>SUM(수서목록!H5:H2948)</f>
        <v>33094300</v>
      </c>
    </row>
  </sheetData>
  <mergeCells count="1">
    <mergeCell ref="A2:L2"/>
  </mergeCells>
  <printOptions/>
  <pageMargins left="0.7480555772781372" right="0.7480555772781372" top="0.9843055605888367" bottom="0.9843055605888367" header="0.511388897895813" footer="0.511388897895813"/>
  <pageSetup fitToHeight="0" fitToWidth="0" horizontalDpi="600" verticalDpi="600" orientation="portrait" paperSize="9" copies="1"/>
</worksheet>
</file>

<file path=xl/worksheets/sheet2.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A2:M2403"/>
  <sheetViews>
    <sheetView tabSelected="1" zoomScale="110" zoomScaleNormal="110" zoomScaleSheetLayoutView="75" workbookViewId="0" topLeftCell="A1">
      <selection activeCell="C7" sqref="C7"/>
    </sheetView>
  </sheetViews>
  <sheetFormatPr defaultColWidth="9.00390625" defaultRowHeight="14.25"/>
  <cols>
    <col min="1" max="1" width="4.50390625" style="8" customWidth="1"/>
    <col min="2" max="2" width="8.375" style="8" bestFit="1" customWidth="1"/>
    <col min="3" max="3" width="32.625" style="12" customWidth="1"/>
    <col min="4" max="4" width="14.375" style="14" customWidth="1"/>
    <col min="5" max="5" width="12.75390625" style="14" customWidth="1"/>
    <col min="6" max="6" width="8.25390625" style="11" customWidth="1"/>
    <col min="7" max="7" width="5.125" style="8" customWidth="1"/>
    <col min="8" max="8" width="8.50390625" style="11" customWidth="1"/>
    <col min="10" max="10" width="10.625" style="4" bestFit="1" customWidth="1"/>
    <col min="13" max="13" width="10.625" style="4" bestFit="1" customWidth="1"/>
  </cols>
  <sheetData>
    <row r="2" spans="1:8" ht="29.15" customHeight="1">
      <c r="A2" s="55" t="s">
        <v>1578</v>
      </c>
      <c r="B2" s="56"/>
      <c r="C2" s="56"/>
      <c r="D2" s="56"/>
      <c r="E2" s="56"/>
      <c r="F2" s="55"/>
      <c r="G2" s="56"/>
      <c r="H2" s="57"/>
    </row>
    <row r="4" spans="1:8" ht="14.25">
      <c r="A4" s="23" t="s">
        <v>848</v>
      </c>
      <c r="B4" s="23" t="s">
        <v>847</v>
      </c>
      <c r="C4" s="23" t="s">
        <v>869</v>
      </c>
      <c r="D4" s="23" t="s">
        <v>363</v>
      </c>
      <c r="E4" s="23" t="s">
        <v>371</v>
      </c>
      <c r="F4" s="24" t="s">
        <v>859</v>
      </c>
      <c r="G4" s="23" t="s">
        <v>844</v>
      </c>
      <c r="H4" s="24" t="s">
        <v>856</v>
      </c>
    </row>
    <row r="5" spans="1:8" ht="14.25">
      <c r="A5" s="25">
        <v>1</v>
      </c>
      <c r="B5" s="25" t="s">
        <v>3666</v>
      </c>
      <c r="C5" s="26" t="s">
        <v>5081</v>
      </c>
      <c r="D5" s="27" t="s">
        <v>5082</v>
      </c>
      <c r="E5" s="27" t="s">
        <v>650</v>
      </c>
      <c r="F5" s="28">
        <v>15000</v>
      </c>
      <c r="G5" s="25">
        <v>1</v>
      </c>
      <c r="H5" s="29">
        <f>F5*G5</f>
        <v>15000</v>
      </c>
    </row>
    <row r="6" spans="1:8" ht="14.25">
      <c r="A6" s="25">
        <v>2</v>
      </c>
      <c r="B6" s="25" t="s">
        <v>3666</v>
      </c>
      <c r="C6" s="26" t="s">
        <v>152</v>
      </c>
      <c r="D6" s="27" t="s">
        <v>96</v>
      </c>
      <c r="E6" s="27" t="s">
        <v>3887</v>
      </c>
      <c r="F6" s="28">
        <v>16800</v>
      </c>
      <c r="G6" s="25">
        <v>1</v>
      </c>
      <c r="H6" s="29">
        <f>F6*G6</f>
        <v>16800</v>
      </c>
    </row>
    <row r="7" spans="1:8" ht="14.25">
      <c r="A7" s="25">
        <v>3</v>
      </c>
      <c r="B7" s="25" t="s">
        <v>3666</v>
      </c>
      <c r="C7" s="26" t="s">
        <v>1211</v>
      </c>
      <c r="D7" s="27" t="s">
        <v>2843</v>
      </c>
      <c r="E7" s="27" t="s">
        <v>4043</v>
      </c>
      <c r="F7" s="28">
        <v>12000</v>
      </c>
      <c r="G7" s="25">
        <v>1</v>
      </c>
      <c r="H7" s="29">
        <f>F7*G7</f>
        <v>12000</v>
      </c>
    </row>
    <row r="8" spans="1:8" ht="14.25">
      <c r="A8" s="25">
        <v>4</v>
      </c>
      <c r="B8" s="25" t="s">
        <v>3666</v>
      </c>
      <c r="C8" s="26" t="s">
        <v>265</v>
      </c>
      <c r="D8" s="27" t="s">
        <v>3428</v>
      </c>
      <c r="E8" s="27" t="s">
        <v>2735</v>
      </c>
      <c r="F8" s="28">
        <v>15000</v>
      </c>
      <c r="G8" s="25">
        <v>1</v>
      </c>
      <c r="H8" s="29">
        <f>F8*G8</f>
        <v>15000</v>
      </c>
    </row>
    <row r="9" spans="1:8" ht="14.25">
      <c r="A9" s="25">
        <v>5</v>
      </c>
      <c r="B9" s="25" t="s">
        <v>3666</v>
      </c>
      <c r="C9" s="26" t="s">
        <v>187</v>
      </c>
      <c r="D9" s="27" t="s">
        <v>1413</v>
      </c>
      <c r="E9" s="27" t="s">
        <v>3286</v>
      </c>
      <c r="F9" s="28">
        <v>11000</v>
      </c>
      <c r="G9" s="25">
        <v>1</v>
      </c>
      <c r="H9" s="29">
        <f>F9*G9</f>
        <v>11000</v>
      </c>
    </row>
    <row r="10" spans="1:8" ht="14.25">
      <c r="A10" s="25">
        <v>6</v>
      </c>
      <c r="B10" s="25" t="s">
        <v>3666</v>
      </c>
      <c r="C10" s="26" t="s">
        <v>97</v>
      </c>
      <c r="D10" s="27" t="s">
        <v>46</v>
      </c>
      <c r="E10" s="27" t="s">
        <v>3654</v>
      </c>
      <c r="F10" s="28">
        <v>12000</v>
      </c>
      <c r="G10" s="25">
        <v>1</v>
      </c>
      <c r="H10" s="29">
        <f>F10*G10</f>
        <v>12000</v>
      </c>
    </row>
    <row r="11" spans="1:9" s="7" customFormat="1" ht="14.25">
      <c r="A11" s="25">
        <v>7</v>
      </c>
      <c r="B11" s="25" t="s">
        <v>3666</v>
      </c>
      <c r="C11" s="26" t="s">
        <v>2344</v>
      </c>
      <c r="D11" s="27" t="s">
        <v>2606</v>
      </c>
      <c r="E11" s="27" t="s">
        <v>355</v>
      </c>
      <c r="F11" s="28">
        <v>15800</v>
      </c>
      <c r="G11" s="25">
        <v>1</v>
      </c>
      <c r="H11" s="29">
        <f>F11*G11</f>
        <v>15800</v>
      </c>
      <c r="I11" s="1"/>
    </row>
    <row r="12" spans="1:9" s="7" customFormat="1" ht="14.25">
      <c r="A12" s="25">
        <v>8</v>
      </c>
      <c r="B12" s="25" t="s">
        <v>3666</v>
      </c>
      <c r="C12" s="26" t="s">
        <v>2877</v>
      </c>
      <c r="D12" s="27" t="s">
        <v>3103</v>
      </c>
      <c r="E12" s="27" t="s">
        <v>2772</v>
      </c>
      <c r="F12" s="28">
        <v>8900</v>
      </c>
      <c r="G12" s="25">
        <v>1</v>
      </c>
      <c r="H12" s="29">
        <f>F12*G12</f>
        <v>8900</v>
      </c>
      <c r="I12" s="1"/>
    </row>
    <row r="13" spans="1:9" s="7" customFormat="1" ht="14.25">
      <c r="A13" s="25">
        <v>9</v>
      </c>
      <c r="B13" s="25" t="s">
        <v>3666</v>
      </c>
      <c r="C13" s="26" t="s">
        <v>1570</v>
      </c>
      <c r="D13" s="27" t="s">
        <v>1687</v>
      </c>
      <c r="E13" s="27" t="s">
        <v>1674</v>
      </c>
      <c r="F13" s="28">
        <v>14000</v>
      </c>
      <c r="G13" s="25">
        <v>1</v>
      </c>
      <c r="H13" s="29">
        <f>F13*G13</f>
        <v>14000</v>
      </c>
      <c r="I13" s="1"/>
    </row>
    <row r="14" spans="1:9" s="7" customFormat="1" ht="14.25">
      <c r="A14" s="25">
        <v>10</v>
      </c>
      <c r="B14" s="25" t="s">
        <v>3666</v>
      </c>
      <c r="C14" s="26" t="s">
        <v>2818</v>
      </c>
      <c r="D14" s="27" t="s">
        <v>1988</v>
      </c>
      <c r="E14" s="27" t="s">
        <v>2030</v>
      </c>
      <c r="F14" s="28">
        <v>15000</v>
      </c>
      <c r="G14" s="25">
        <v>1</v>
      </c>
      <c r="H14" s="29">
        <f>F14*G14</f>
        <v>15000</v>
      </c>
      <c r="I14" s="1"/>
    </row>
    <row r="15" spans="1:9" s="7" customFormat="1" ht="14.25">
      <c r="A15" s="25">
        <v>11</v>
      </c>
      <c r="B15" s="25" t="s">
        <v>3666</v>
      </c>
      <c r="C15" s="26" t="s">
        <v>150</v>
      </c>
      <c r="D15" s="27" t="s">
        <v>3035</v>
      </c>
      <c r="E15" s="27" t="s">
        <v>3243</v>
      </c>
      <c r="F15" s="28">
        <v>9500</v>
      </c>
      <c r="G15" s="25">
        <v>1</v>
      </c>
      <c r="H15" s="29">
        <f>F15*G15</f>
        <v>9500</v>
      </c>
      <c r="I15" s="1"/>
    </row>
    <row r="16" spans="1:9" s="7" customFormat="1" ht="14.25">
      <c r="A16" s="25">
        <v>12</v>
      </c>
      <c r="B16" s="25" t="s">
        <v>3666</v>
      </c>
      <c r="C16" s="26" t="s">
        <v>4221</v>
      </c>
      <c r="D16" s="27" t="s">
        <v>4586</v>
      </c>
      <c r="E16" s="27" t="s">
        <v>1674</v>
      </c>
      <c r="F16" s="28">
        <v>10000</v>
      </c>
      <c r="G16" s="25">
        <v>1</v>
      </c>
      <c r="H16" s="29">
        <f>F16*G16</f>
        <v>10000</v>
      </c>
      <c r="I16" s="1"/>
    </row>
    <row r="17" spans="1:9" s="7" customFormat="1" ht="14.25">
      <c r="A17" s="25">
        <v>13</v>
      </c>
      <c r="B17" s="25" t="s">
        <v>3666</v>
      </c>
      <c r="C17" s="26" t="s">
        <v>1457</v>
      </c>
      <c r="D17" s="27" t="s">
        <v>2563</v>
      </c>
      <c r="E17" s="27" t="s">
        <v>2717</v>
      </c>
      <c r="F17" s="28">
        <v>14000</v>
      </c>
      <c r="G17" s="25">
        <v>1</v>
      </c>
      <c r="H17" s="29">
        <f>F17*G17</f>
        <v>14000</v>
      </c>
      <c r="I17" s="1"/>
    </row>
    <row r="18" spans="1:9" s="7" customFormat="1" ht="14.25">
      <c r="A18" s="25">
        <v>14</v>
      </c>
      <c r="B18" s="25" t="s">
        <v>3666</v>
      </c>
      <c r="C18" s="26" t="s">
        <v>1194</v>
      </c>
      <c r="D18" s="27" t="s">
        <v>1659</v>
      </c>
      <c r="E18" s="27" t="s">
        <v>1937</v>
      </c>
      <c r="F18" s="28">
        <v>15000</v>
      </c>
      <c r="G18" s="25">
        <v>1</v>
      </c>
      <c r="H18" s="29">
        <f>F18*G18</f>
        <v>15000</v>
      </c>
      <c r="I18" s="1"/>
    </row>
    <row r="19" spans="1:9" s="7" customFormat="1" ht="14.25">
      <c r="A19" s="25">
        <v>15</v>
      </c>
      <c r="B19" s="25" t="s">
        <v>3666</v>
      </c>
      <c r="C19" s="26" t="s">
        <v>1622</v>
      </c>
      <c r="D19" s="27" t="s">
        <v>2915</v>
      </c>
      <c r="E19" s="27" t="s">
        <v>3185</v>
      </c>
      <c r="F19" s="28">
        <v>12000</v>
      </c>
      <c r="G19" s="25">
        <v>1</v>
      </c>
      <c r="H19" s="29">
        <f>F19*G19</f>
        <v>12000</v>
      </c>
      <c r="I19" s="1"/>
    </row>
    <row r="20" spans="1:9" s="7" customFormat="1" ht="14.25">
      <c r="A20" s="25">
        <v>16</v>
      </c>
      <c r="B20" s="25" t="s">
        <v>3666</v>
      </c>
      <c r="C20" s="26" t="s">
        <v>2888</v>
      </c>
      <c r="D20" s="27" t="s">
        <v>3564</v>
      </c>
      <c r="E20" s="27" t="s">
        <v>866</v>
      </c>
      <c r="F20" s="28">
        <v>12000</v>
      </c>
      <c r="G20" s="25">
        <v>1</v>
      </c>
      <c r="H20" s="29">
        <f>F20*G20</f>
        <v>12000</v>
      </c>
      <c r="I20" s="1"/>
    </row>
    <row r="21" spans="1:9" s="7" customFormat="1" ht="14.25">
      <c r="A21" s="25">
        <v>17</v>
      </c>
      <c r="B21" s="25" t="s">
        <v>3666</v>
      </c>
      <c r="C21" s="26" t="s">
        <v>2341</v>
      </c>
      <c r="D21" s="27" t="s">
        <v>1214</v>
      </c>
      <c r="E21" s="27" t="s">
        <v>4852</v>
      </c>
      <c r="F21" s="28">
        <v>15800</v>
      </c>
      <c r="G21" s="25">
        <v>1</v>
      </c>
      <c r="H21" s="29">
        <f>F21*G21</f>
        <v>15800</v>
      </c>
      <c r="I21" s="1"/>
    </row>
    <row r="22" spans="1:9" s="7" customFormat="1" ht="14.25">
      <c r="A22" s="25">
        <v>18</v>
      </c>
      <c r="B22" s="25" t="s">
        <v>3666</v>
      </c>
      <c r="C22" s="26" t="s">
        <v>2853</v>
      </c>
      <c r="D22" s="27" t="s">
        <v>3532</v>
      </c>
      <c r="E22" s="27" t="s">
        <v>4002</v>
      </c>
      <c r="F22" s="28">
        <v>12000</v>
      </c>
      <c r="G22" s="25">
        <v>1</v>
      </c>
      <c r="H22" s="29">
        <f>F22*G22</f>
        <v>12000</v>
      </c>
      <c r="I22" s="1"/>
    </row>
    <row r="23" spans="1:9" s="7" customFormat="1" ht="14.25">
      <c r="A23" s="25">
        <v>19</v>
      </c>
      <c r="B23" s="25" t="s">
        <v>3666</v>
      </c>
      <c r="C23" s="26" t="s">
        <v>2368</v>
      </c>
      <c r="D23" s="27" t="s">
        <v>3635</v>
      </c>
      <c r="E23" s="27" t="s">
        <v>3715</v>
      </c>
      <c r="F23" s="28">
        <v>12000</v>
      </c>
      <c r="G23" s="25">
        <v>1</v>
      </c>
      <c r="H23" s="29">
        <f>F23*G23</f>
        <v>12000</v>
      </c>
      <c r="I23" s="1"/>
    </row>
    <row r="24" spans="1:9" s="7" customFormat="1" ht="14.25">
      <c r="A24" s="25">
        <v>20</v>
      </c>
      <c r="B24" s="25" t="s">
        <v>3666</v>
      </c>
      <c r="C24" s="17" t="s">
        <v>3081</v>
      </c>
      <c r="D24" s="18" t="s">
        <v>1956</v>
      </c>
      <c r="E24" s="18" t="s">
        <v>3320</v>
      </c>
      <c r="F24" s="28">
        <v>12000</v>
      </c>
      <c r="G24" s="25">
        <v>1</v>
      </c>
      <c r="H24" s="28">
        <f>F24*G24</f>
        <v>12000</v>
      </c>
      <c r="I24" s="1"/>
    </row>
    <row r="25" spans="1:9" s="7" customFormat="1" ht="14.25">
      <c r="A25" s="25">
        <v>21</v>
      </c>
      <c r="B25" s="25" t="s">
        <v>3666</v>
      </c>
      <c r="C25" s="26" t="s">
        <v>3059</v>
      </c>
      <c r="D25" s="27" t="s">
        <v>3402</v>
      </c>
      <c r="E25" s="27" t="s">
        <v>3324</v>
      </c>
      <c r="F25" s="28">
        <v>12000</v>
      </c>
      <c r="G25" s="25">
        <v>1</v>
      </c>
      <c r="H25" s="28">
        <f>F25*G25</f>
        <v>12000</v>
      </c>
      <c r="I25" s="1"/>
    </row>
    <row r="26" spans="1:9" s="7" customFormat="1" ht="14.25">
      <c r="A26" s="25">
        <v>22</v>
      </c>
      <c r="B26" s="25" t="s">
        <v>3666</v>
      </c>
      <c r="C26" s="26" t="s">
        <v>1464</v>
      </c>
      <c r="D26" s="27" t="s">
        <v>1527</v>
      </c>
      <c r="E26" s="27" t="s">
        <v>3310</v>
      </c>
      <c r="F26" s="28">
        <v>12000</v>
      </c>
      <c r="G26" s="25">
        <v>1</v>
      </c>
      <c r="H26" s="29">
        <f>F26*G26</f>
        <v>12000</v>
      </c>
      <c r="I26" s="1"/>
    </row>
    <row r="27" spans="1:9" s="7" customFormat="1" ht="14.25">
      <c r="A27" s="25">
        <v>23</v>
      </c>
      <c r="B27" s="25" t="s">
        <v>3666</v>
      </c>
      <c r="C27" s="26" t="s">
        <v>537</v>
      </c>
      <c r="D27" s="27" t="s">
        <v>1119</v>
      </c>
      <c r="E27" s="27" t="s">
        <v>2423</v>
      </c>
      <c r="F27" s="28">
        <v>12000</v>
      </c>
      <c r="G27" s="25">
        <v>1</v>
      </c>
      <c r="H27" s="29">
        <f>F27*G27</f>
        <v>12000</v>
      </c>
      <c r="I27" s="1"/>
    </row>
    <row r="28" spans="1:9" s="7" customFormat="1" ht="14.25">
      <c r="A28" s="25">
        <v>24</v>
      </c>
      <c r="B28" s="25" t="s">
        <v>3666</v>
      </c>
      <c r="C28" s="26" t="s">
        <v>2665</v>
      </c>
      <c r="D28" s="27" t="s">
        <v>4576</v>
      </c>
      <c r="E28" s="27" t="s">
        <v>2727</v>
      </c>
      <c r="F28" s="28">
        <v>12000</v>
      </c>
      <c r="G28" s="25">
        <v>1</v>
      </c>
      <c r="H28" s="29">
        <f>F28*G28</f>
        <v>12000</v>
      </c>
      <c r="I28" s="1"/>
    </row>
    <row r="29" spans="1:9" s="7" customFormat="1" ht="14.25">
      <c r="A29" s="25">
        <v>25</v>
      </c>
      <c r="B29" s="25" t="s">
        <v>3666</v>
      </c>
      <c r="C29" s="21" t="s">
        <v>2239</v>
      </c>
      <c r="D29" s="15" t="s">
        <v>2200</v>
      </c>
      <c r="E29" s="15" t="s">
        <v>983</v>
      </c>
      <c r="F29" s="28">
        <v>12000</v>
      </c>
      <c r="G29" s="25">
        <v>1</v>
      </c>
      <c r="H29" s="28">
        <f>F29*G29</f>
        <v>12000</v>
      </c>
      <c r="I29" s="1"/>
    </row>
    <row r="30" spans="1:9" s="7" customFormat="1" ht="14.25">
      <c r="A30" s="25">
        <v>26</v>
      </c>
      <c r="B30" s="25" t="s">
        <v>3666</v>
      </c>
      <c r="C30" s="26" t="s">
        <v>1066</v>
      </c>
      <c r="D30" s="27" t="s">
        <v>410</v>
      </c>
      <c r="E30" s="27" t="s">
        <v>412</v>
      </c>
      <c r="F30" s="28">
        <v>12000</v>
      </c>
      <c r="G30" s="25">
        <v>1</v>
      </c>
      <c r="H30" s="28">
        <f>F30*G30</f>
        <v>12000</v>
      </c>
      <c r="I30" s="1"/>
    </row>
    <row r="31" spans="1:9" s="7" customFormat="1" ht="14.25">
      <c r="A31" s="25">
        <v>27</v>
      </c>
      <c r="B31" s="25" t="s">
        <v>3666</v>
      </c>
      <c r="C31" s="36" t="s">
        <v>4538</v>
      </c>
      <c r="D31" s="34" t="s">
        <v>2534</v>
      </c>
      <c r="E31" s="34" t="s">
        <v>2422</v>
      </c>
      <c r="F31" s="35">
        <v>14000</v>
      </c>
      <c r="G31" s="10">
        <v>1</v>
      </c>
      <c r="H31" s="28">
        <f>F31*G31</f>
        <v>14000</v>
      </c>
      <c r="I31" s="1"/>
    </row>
    <row r="32" spans="1:9" s="7" customFormat="1" ht="14.25">
      <c r="A32" s="25">
        <v>28</v>
      </c>
      <c r="B32" s="25" t="s">
        <v>3666</v>
      </c>
      <c r="C32" s="26" t="s">
        <v>3060</v>
      </c>
      <c r="D32" s="27" t="s">
        <v>3270</v>
      </c>
      <c r="E32" s="27" t="s">
        <v>633</v>
      </c>
      <c r="F32" s="28">
        <v>12000</v>
      </c>
      <c r="G32" s="25">
        <v>1</v>
      </c>
      <c r="H32" s="29">
        <f>F32*G32</f>
        <v>12000</v>
      </c>
      <c r="I32" s="1"/>
    </row>
    <row r="33" spans="1:9" s="7" customFormat="1" ht="14.25">
      <c r="A33" s="25">
        <v>29</v>
      </c>
      <c r="B33" s="25" t="s">
        <v>3666</v>
      </c>
      <c r="C33" s="21" t="s">
        <v>2293</v>
      </c>
      <c r="D33" s="15" t="s">
        <v>4594</v>
      </c>
      <c r="E33" s="15" t="s">
        <v>964</v>
      </c>
      <c r="F33" s="20">
        <v>15000</v>
      </c>
      <c r="G33" s="25">
        <v>1</v>
      </c>
      <c r="H33" s="28">
        <f>F33*G33</f>
        <v>15000</v>
      </c>
      <c r="I33" s="1"/>
    </row>
    <row r="34" spans="1:9" s="7" customFormat="1" ht="14.25">
      <c r="A34" s="25">
        <v>30</v>
      </c>
      <c r="B34" s="25" t="s">
        <v>3666</v>
      </c>
      <c r="C34" s="21" t="s">
        <v>2861</v>
      </c>
      <c r="D34" s="15" t="s">
        <v>2230</v>
      </c>
      <c r="E34" s="15" t="s">
        <v>2126</v>
      </c>
      <c r="F34" s="20">
        <v>18000</v>
      </c>
      <c r="G34" s="25">
        <v>1</v>
      </c>
      <c r="H34" s="28">
        <f>F34*G34</f>
        <v>18000</v>
      </c>
      <c r="I34" s="1"/>
    </row>
    <row r="35" spans="1:9" s="7" customFormat="1" ht="14.25">
      <c r="A35" s="25">
        <v>31</v>
      </c>
      <c r="B35" s="25" t="s">
        <v>3666</v>
      </c>
      <c r="C35" s="26" t="s">
        <v>3101</v>
      </c>
      <c r="D35" s="27" t="s">
        <v>3393</v>
      </c>
      <c r="E35" s="27" t="s">
        <v>984</v>
      </c>
      <c r="F35" s="28">
        <v>12000</v>
      </c>
      <c r="G35" s="25">
        <v>1</v>
      </c>
      <c r="H35" s="28">
        <f>F35*G35</f>
        <v>12000</v>
      </c>
      <c r="I35" s="1"/>
    </row>
    <row r="36" spans="1:9" s="7" customFormat="1" ht="14.25">
      <c r="A36" s="25">
        <v>32</v>
      </c>
      <c r="B36" s="25" t="s">
        <v>3666</v>
      </c>
      <c r="C36" s="26" t="s">
        <v>4317</v>
      </c>
      <c r="D36" s="27" t="s">
        <v>2380</v>
      </c>
      <c r="E36" s="27" t="s">
        <v>492</v>
      </c>
      <c r="F36" s="28">
        <v>14900</v>
      </c>
      <c r="G36" s="25">
        <v>1</v>
      </c>
      <c r="H36" s="29">
        <f>F36*G36</f>
        <v>14900</v>
      </c>
      <c r="I36" s="1"/>
    </row>
    <row r="37" spans="1:9" s="7" customFormat="1" ht="14.25">
      <c r="A37" s="25">
        <v>33</v>
      </c>
      <c r="B37" s="25" t="s">
        <v>3666</v>
      </c>
      <c r="C37" s="26" t="s">
        <v>289</v>
      </c>
      <c r="D37" s="27" t="s">
        <v>855</v>
      </c>
      <c r="E37" s="27" t="s">
        <v>797</v>
      </c>
      <c r="F37" s="32">
        <v>16000</v>
      </c>
      <c r="G37" s="25">
        <v>1</v>
      </c>
      <c r="H37" s="28">
        <f>F37*G37</f>
        <v>16000</v>
      </c>
      <c r="I37" s="1"/>
    </row>
    <row r="38" spans="1:9" s="7" customFormat="1" ht="14.25">
      <c r="A38" s="25">
        <v>34</v>
      </c>
      <c r="B38" s="25" t="s">
        <v>3666</v>
      </c>
      <c r="C38" s="26" t="s">
        <v>270</v>
      </c>
      <c r="D38" s="27" t="s">
        <v>3595</v>
      </c>
      <c r="E38" s="27" t="s">
        <v>3203</v>
      </c>
      <c r="F38" s="28">
        <v>11000</v>
      </c>
      <c r="G38" s="25">
        <v>1</v>
      </c>
      <c r="H38" s="29">
        <f>F38*G38</f>
        <v>11000</v>
      </c>
      <c r="I38" s="1"/>
    </row>
    <row r="39" spans="1:9" s="7" customFormat="1" ht="14.25">
      <c r="A39" s="25">
        <v>35</v>
      </c>
      <c r="B39" s="25" t="s">
        <v>3666</v>
      </c>
      <c r="C39" s="26" t="s">
        <v>1487</v>
      </c>
      <c r="D39" s="27" t="s">
        <v>863</v>
      </c>
      <c r="E39" s="27" t="s">
        <v>2764</v>
      </c>
      <c r="F39" s="32">
        <v>14000</v>
      </c>
      <c r="G39" s="25">
        <v>1</v>
      </c>
      <c r="H39" s="28">
        <f>F39*G39</f>
        <v>14000</v>
      </c>
      <c r="I39" s="1"/>
    </row>
    <row r="40" spans="1:9" s="7" customFormat="1" ht="14.25">
      <c r="A40" s="25">
        <v>36</v>
      </c>
      <c r="B40" s="25" t="s">
        <v>3666</v>
      </c>
      <c r="C40" s="26" t="s">
        <v>1216</v>
      </c>
      <c r="D40" s="27" t="s">
        <v>3991</v>
      </c>
      <c r="E40" s="27" t="s">
        <v>3613</v>
      </c>
      <c r="F40" s="28">
        <v>12000</v>
      </c>
      <c r="G40" s="25">
        <v>1</v>
      </c>
      <c r="H40" s="29">
        <f>F40*G40</f>
        <v>12000</v>
      </c>
      <c r="I40" s="1"/>
    </row>
    <row r="41" spans="1:9" s="7" customFormat="1" ht="14.25">
      <c r="A41" s="25">
        <v>37</v>
      </c>
      <c r="B41" s="25" t="s">
        <v>3666</v>
      </c>
      <c r="C41" s="26" t="s">
        <v>2872</v>
      </c>
      <c r="D41" s="15" t="s">
        <v>2211</v>
      </c>
      <c r="E41" s="15" t="s">
        <v>521</v>
      </c>
      <c r="F41" s="20">
        <v>16000</v>
      </c>
      <c r="G41" s="25">
        <v>1</v>
      </c>
      <c r="H41" s="28">
        <f>F41*G41</f>
        <v>16000</v>
      </c>
      <c r="I41" s="1"/>
    </row>
    <row r="42" spans="1:9" s="7" customFormat="1" ht="14.25">
      <c r="A42" s="25">
        <v>38</v>
      </c>
      <c r="B42" s="25" t="s">
        <v>3666</v>
      </c>
      <c r="C42" s="26" t="s">
        <v>4699</v>
      </c>
      <c r="D42" s="27" t="s">
        <v>3468</v>
      </c>
      <c r="E42" s="27" t="s">
        <v>688</v>
      </c>
      <c r="F42" s="28">
        <v>18000</v>
      </c>
      <c r="G42" s="25">
        <v>1</v>
      </c>
      <c r="H42" s="29">
        <f>F42*G42</f>
        <v>18000</v>
      </c>
      <c r="I42" s="1"/>
    </row>
    <row r="43" spans="1:9" s="7" customFormat="1" ht="14.25">
      <c r="A43" s="25">
        <v>39</v>
      </c>
      <c r="B43" s="25" t="s">
        <v>3666</v>
      </c>
      <c r="C43" s="26" t="s">
        <v>4459</v>
      </c>
      <c r="D43" s="27" t="s">
        <v>452</v>
      </c>
      <c r="E43" s="27" t="s">
        <v>3749</v>
      </c>
      <c r="F43" s="28">
        <v>12800</v>
      </c>
      <c r="G43" s="25">
        <v>1</v>
      </c>
      <c r="H43" s="28">
        <f>F43*G43</f>
        <v>12800</v>
      </c>
      <c r="I43" s="1"/>
    </row>
    <row r="44" spans="1:9" s="7" customFormat="1" ht="14.25">
      <c r="A44" s="25">
        <v>40</v>
      </c>
      <c r="B44" s="25" t="s">
        <v>3666</v>
      </c>
      <c r="C44" s="26" t="s">
        <v>4466</v>
      </c>
      <c r="D44" s="27" t="s">
        <v>435</v>
      </c>
      <c r="E44" s="27" t="s">
        <v>3749</v>
      </c>
      <c r="F44" s="28">
        <v>12800</v>
      </c>
      <c r="G44" s="25">
        <v>1</v>
      </c>
      <c r="H44" s="28">
        <f>F44*G44</f>
        <v>12800</v>
      </c>
      <c r="I44" s="1"/>
    </row>
    <row r="45" spans="1:9" s="7" customFormat="1" ht="14.25">
      <c r="A45" s="25">
        <v>41</v>
      </c>
      <c r="B45" s="25" t="s">
        <v>3666</v>
      </c>
      <c r="C45" s="26" t="s">
        <v>4444</v>
      </c>
      <c r="D45" s="27" t="s">
        <v>430</v>
      </c>
      <c r="E45" s="27" t="s">
        <v>3749</v>
      </c>
      <c r="F45" s="28">
        <v>12800</v>
      </c>
      <c r="G45" s="25">
        <v>1</v>
      </c>
      <c r="H45" s="28">
        <f>F45*G45</f>
        <v>12800</v>
      </c>
      <c r="I45" s="1"/>
    </row>
    <row r="46" spans="1:9" s="7" customFormat="1" ht="14.25">
      <c r="A46" s="25">
        <v>42</v>
      </c>
      <c r="B46" s="25" t="s">
        <v>3666</v>
      </c>
      <c r="C46" s="26" t="s">
        <v>151</v>
      </c>
      <c r="D46" s="27" t="s">
        <v>2997</v>
      </c>
      <c r="E46" s="27" t="s">
        <v>3416</v>
      </c>
      <c r="F46" s="28">
        <v>14000</v>
      </c>
      <c r="G46" s="25">
        <v>1</v>
      </c>
      <c r="H46" s="29">
        <f>F46*G46</f>
        <v>14000</v>
      </c>
      <c r="I46" s="1"/>
    </row>
    <row r="47" spans="1:9" s="7" customFormat="1" ht="14.25">
      <c r="A47" s="25">
        <v>43</v>
      </c>
      <c r="B47" s="25" t="s">
        <v>3666</v>
      </c>
      <c r="C47" s="26" t="s">
        <v>3499</v>
      </c>
      <c r="D47" s="27" t="s">
        <v>3487</v>
      </c>
      <c r="E47" s="27" t="s">
        <v>688</v>
      </c>
      <c r="F47" s="28">
        <v>15000</v>
      </c>
      <c r="G47" s="25">
        <v>1</v>
      </c>
      <c r="H47" s="29">
        <f>F47*G47</f>
        <v>15000</v>
      </c>
      <c r="I47" s="1"/>
    </row>
    <row r="48" spans="1:9" s="7" customFormat="1" ht="14.25">
      <c r="A48" s="25">
        <v>44</v>
      </c>
      <c r="B48" s="25" t="s">
        <v>3666</v>
      </c>
      <c r="C48" s="26" t="s">
        <v>3037</v>
      </c>
      <c r="D48" s="27" t="s">
        <v>1263</v>
      </c>
      <c r="E48" s="27" t="s">
        <v>507</v>
      </c>
      <c r="F48" s="28">
        <v>9800</v>
      </c>
      <c r="G48" s="25">
        <v>1</v>
      </c>
      <c r="H48" s="29">
        <f>F48*G48</f>
        <v>9800</v>
      </c>
      <c r="I48" s="1"/>
    </row>
    <row r="49" spans="1:9" s="7" customFormat="1" ht="14.25">
      <c r="A49" s="25">
        <v>45</v>
      </c>
      <c r="B49" s="25" t="s">
        <v>3666</v>
      </c>
      <c r="C49" s="26" t="s">
        <v>3679</v>
      </c>
      <c r="D49" s="27" t="s">
        <v>2088</v>
      </c>
      <c r="E49" s="27" t="s">
        <v>3141</v>
      </c>
      <c r="F49" s="28">
        <v>18800</v>
      </c>
      <c r="G49" s="25">
        <v>1</v>
      </c>
      <c r="H49" s="29">
        <f>F49*G49</f>
        <v>18800</v>
      </c>
      <c r="I49" s="1"/>
    </row>
    <row r="50" spans="1:9" s="7" customFormat="1" ht="14.25">
      <c r="A50" s="25">
        <v>46</v>
      </c>
      <c r="B50" s="25" t="s">
        <v>3666</v>
      </c>
      <c r="C50" s="26" t="s">
        <v>4278</v>
      </c>
      <c r="D50" s="27" t="s">
        <v>2088</v>
      </c>
      <c r="E50" s="27" t="s">
        <v>3141</v>
      </c>
      <c r="F50" s="28">
        <v>18800</v>
      </c>
      <c r="G50" s="25">
        <v>1</v>
      </c>
      <c r="H50" s="29">
        <f>F50*G50</f>
        <v>18800</v>
      </c>
      <c r="I50" s="1"/>
    </row>
    <row r="51" spans="1:9" s="7" customFormat="1" ht="14.25">
      <c r="A51" s="25">
        <v>47</v>
      </c>
      <c r="B51" s="25" t="s">
        <v>3666</v>
      </c>
      <c r="C51" s="26" t="s">
        <v>4959</v>
      </c>
      <c r="D51" s="27" t="s">
        <v>1259</v>
      </c>
      <c r="E51" s="27" t="s">
        <v>3200</v>
      </c>
      <c r="F51" s="28">
        <v>13000</v>
      </c>
      <c r="G51" s="25">
        <v>1</v>
      </c>
      <c r="H51" s="29">
        <f>F51*G51</f>
        <v>13000</v>
      </c>
      <c r="I51" s="1"/>
    </row>
    <row r="52" spans="1:9" s="7" customFormat="1" ht="14.25">
      <c r="A52" s="25">
        <v>48</v>
      </c>
      <c r="B52" s="25" t="s">
        <v>3666</v>
      </c>
      <c r="C52" s="26" t="s">
        <v>267</v>
      </c>
      <c r="D52" s="31" t="s">
        <v>825</v>
      </c>
      <c r="E52" s="31" t="s">
        <v>529</v>
      </c>
      <c r="F52" s="32">
        <v>15000</v>
      </c>
      <c r="G52" s="25">
        <v>1</v>
      </c>
      <c r="H52" s="28">
        <f>F52*G52</f>
        <v>15000</v>
      </c>
      <c r="I52" s="1"/>
    </row>
    <row r="53" spans="1:9" s="7" customFormat="1" ht="14.25">
      <c r="A53" s="25">
        <v>49</v>
      </c>
      <c r="B53" s="25" t="s">
        <v>3666</v>
      </c>
      <c r="C53" s="26" t="s">
        <v>2001</v>
      </c>
      <c r="D53" s="27" t="s">
        <v>2002</v>
      </c>
      <c r="E53" s="27" t="s">
        <v>2850</v>
      </c>
      <c r="F53" s="28">
        <v>18000</v>
      </c>
      <c r="G53" s="25">
        <v>1</v>
      </c>
      <c r="H53" s="29">
        <f>F53*G53</f>
        <v>18000</v>
      </c>
      <c r="I53" s="1"/>
    </row>
    <row r="54" spans="1:9" s="7" customFormat="1" ht="14.25">
      <c r="A54" s="25">
        <v>50</v>
      </c>
      <c r="B54" s="25" t="s">
        <v>3666</v>
      </c>
      <c r="C54" s="26" t="s">
        <v>1767</v>
      </c>
      <c r="D54" s="27" t="s">
        <v>3228</v>
      </c>
      <c r="E54" s="27" t="s">
        <v>1895</v>
      </c>
      <c r="F54" s="28">
        <v>10000</v>
      </c>
      <c r="G54" s="25">
        <v>1</v>
      </c>
      <c r="H54" s="29">
        <f>F54*G54</f>
        <v>10000</v>
      </c>
      <c r="I54" s="1"/>
    </row>
    <row r="55" spans="1:9" s="7" customFormat="1" ht="14.25">
      <c r="A55" s="25">
        <v>51</v>
      </c>
      <c r="B55" s="25" t="s">
        <v>3666</v>
      </c>
      <c r="C55" s="26" t="s">
        <v>1121</v>
      </c>
      <c r="D55" s="15" t="s">
        <v>1093</v>
      </c>
      <c r="E55" s="15" t="s">
        <v>510</v>
      </c>
      <c r="F55" s="20">
        <v>13800</v>
      </c>
      <c r="G55" s="25">
        <v>1</v>
      </c>
      <c r="H55" s="28">
        <f>F55*G55</f>
        <v>13800</v>
      </c>
      <c r="I55" s="1"/>
    </row>
    <row r="56" spans="1:9" s="7" customFormat="1" ht="14.25">
      <c r="A56" s="25">
        <v>52</v>
      </c>
      <c r="B56" s="25" t="s">
        <v>3666</v>
      </c>
      <c r="C56" s="21" t="s">
        <v>2254</v>
      </c>
      <c r="D56" s="15" t="s">
        <v>2284</v>
      </c>
      <c r="E56" s="15" t="s">
        <v>2152</v>
      </c>
      <c r="F56" s="20">
        <v>22000</v>
      </c>
      <c r="G56" s="25">
        <v>1</v>
      </c>
      <c r="H56" s="28">
        <f>F56*G56</f>
        <v>22000</v>
      </c>
      <c r="I56" s="1"/>
    </row>
    <row r="57" spans="1:9" s="7" customFormat="1" ht="14.25">
      <c r="A57" s="25">
        <v>53</v>
      </c>
      <c r="B57" s="25" t="s">
        <v>3666</v>
      </c>
      <c r="C57" s="21" t="s">
        <v>44</v>
      </c>
      <c r="D57" s="15" t="s">
        <v>413</v>
      </c>
      <c r="E57" s="15" t="s">
        <v>2163</v>
      </c>
      <c r="F57" s="20">
        <v>16000</v>
      </c>
      <c r="G57" s="25">
        <v>1</v>
      </c>
      <c r="H57" s="28">
        <f>F57*G57</f>
        <v>16000</v>
      </c>
      <c r="I57" s="1"/>
    </row>
    <row r="58" spans="1:9" s="7" customFormat="1" ht="14.25">
      <c r="A58" s="25">
        <v>54</v>
      </c>
      <c r="B58" s="25" t="s">
        <v>3666</v>
      </c>
      <c r="C58" s="26" t="s">
        <v>1776</v>
      </c>
      <c r="D58" s="27" t="s">
        <v>3242</v>
      </c>
      <c r="E58" s="27" t="s">
        <v>3279</v>
      </c>
      <c r="F58" s="28">
        <v>13800</v>
      </c>
      <c r="G58" s="25">
        <v>1</v>
      </c>
      <c r="H58" s="29">
        <f>F58*G58</f>
        <v>13800</v>
      </c>
      <c r="I58" s="1"/>
    </row>
    <row r="59" spans="1:9" s="7" customFormat="1" ht="14.25">
      <c r="A59" s="25">
        <v>55</v>
      </c>
      <c r="B59" s="25" t="s">
        <v>3666</v>
      </c>
      <c r="C59" s="26" t="s">
        <v>194</v>
      </c>
      <c r="D59" s="27" t="s">
        <v>2040</v>
      </c>
      <c r="E59" s="27" t="s">
        <v>2786</v>
      </c>
      <c r="F59" s="28">
        <v>15000</v>
      </c>
      <c r="G59" s="25">
        <v>1</v>
      </c>
      <c r="H59" s="29">
        <f>F59*G59</f>
        <v>15000</v>
      </c>
      <c r="I59" s="1"/>
    </row>
    <row r="60" spans="1:9" s="7" customFormat="1" ht="14.25">
      <c r="A60" s="25">
        <v>56</v>
      </c>
      <c r="B60" s="25" t="s">
        <v>3666</v>
      </c>
      <c r="C60" s="21" t="s">
        <v>2276</v>
      </c>
      <c r="D60" s="15" t="s">
        <v>2202</v>
      </c>
      <c r="E60" s="15" t="s">
        <v>990</v>
      </c>
      <c r="F60" s="20">
        <v>15000</v>
      </c>
      <c r="G60" s="25">
        <v>1</v>
      </c>
      <c r="H60" s="28">
        <f>F60*G60</f>
        <v>15000</v>
      </c>
      <c r="I60" s="1"/>
    </row>
    <row r="61" spans="1:9" s="7" customFormat="1" ht="14.25">
      <c r="A61" s="25">
        <v>57</v>
      </c>
      <c r="B61" s="25" t="s">
        <v>3666</v>
      </c>
      <c r="C61" s="21" t="s">
        <v>2263</v>
      </c>
      <c r="D61" s="15" t="s">
        <v>2174</v>
      </c>
      <c r="E61" s="15" t="s">
        <v>2154</v>
      </c>
      <c r="F61" s="20">
        <v>15000</v>
      </c>
      <c r="G61" s="25">
        <v>1</v>
      </c>
      <c r="H61" s="28">
        <f>F61*G61</f>
        <v>15000</v>
      </c>
      <c r="I61" s="1"/>
    </row>
    <row r="62" spans="1:9" s="7" customFormat="1" ht="14.25">
      <c r="A62" s="25">
        <v>58</v>
      </c>
      <c r="B62" s="25" t="s">
        <v>3666</v>
      </c>
      <c r="C62" s="26" t="s">
        <v>272</v>
      </c>
      <c r="D62" s="27" t="s">
        <v>4992</v>
      </c>
      <c r="E62" s="27" t="s">
        <v>3194</v>
      </c>
      <c r="F62" s="28">
        <v>12000</v>
      </c>
      <c r="G62" s="25">
        <v>1</v>
      </c>
      <c r="H62" s="29">
        <f>F62*G62</f>
        <v>12000</v>
      </c>
      <c r="I62" s="1"/>
    </row>
    <row r="63" spans="1:9" s="7" customFormat="1" ht="14.25">
      <c r="A63" s="25">
        <v>59</v>
      </c>
      <c r="B63" s="25" t="s">
        <v>3666</v>
      </c>
      <c r="C63" s="21" t="s">
        <v>2304</v>
      </c>
      <c r="D63" s="15" t="s">
        <v>2298</v>
      </c>
      <c r="E63" s="15" t="s">
        <v>976</v>
      </c>
      <c r="F63" s="20">
        <v>15000</v>
      </c>
      <c r="G63" s="25">
        <v>1</v>
      </c>
      <c r="H63" s="28">
        <f>F63*G63</f>
        <v>15000</v>
      </c>
      <c r="I63" s="1"/>
    </row>
    <row r="64" spans="1:9" s="7" customFormat="1" ht="14.25">
      <c r="A64" s="25">
        <v>60</v>
      </c>
      <c r="B64" s="25" t="s">
        <v>3666</v>
      </c>
      <c r="C64" s="21" t="s">
        <v>2280</v>
      </c>
      <c r="D64" s="15" t="s">
        <v>2980</v>
      </c>
      <c r="E64" s="15" t="s">
        <v>2264</v>
      </c>
      <c r="F64" s="20">
        <v>17000</v>
      </c>
      <c r="G64" s="25">
        <v>1</v>
      </c>
      <c r="H64" s="28">
        <f>F64*G64</f>
        <v>17000</v>
      </c>
      <c r="I64" s="1"/>
    </row>
    <row r="65" spans="1:9" s="7" customFormat="1" ht="14.25">
      <c r="A65" s="25">
        <v>61</v>
      </c>
      <c r="B65" s="25" t="s">
        <v>3666</v>
      </c>
      <c r="C65" s="21" t="s">
        <v>3018</v>
      </c>
      <c r="D65" s="15" t="s">
        <v>986</v>
      </c>
      <c r="E65" s="15" t="s">
        <v>2786</v>
      </c>
      <c r="F65" s="20">
        <v>13800</v>
      </c>
      <c r="G65" s="25">
        <v>1</v>
      </c>
      <c r="H65" s="28">
        <f>F65*G65</f>
        <v>13800</v>
      </c>
      <c r="I65" s="1"/>
    </row>
    <row r="66" spans="1:9" s="7" customFormat="1" ht="14.25">
      <c r="A66" s="25">
        <v>62</v>
      </c>
      <c r="B66" s="25" t="s">
        <v>3666</v>
      </c>
      <c r="C66" s="21" t="s">
        <v>2187</v>
      </c>
      <c r="D66" s="15" t="s">
        <v>2216</v>
      </c>
      <c r="E66" s="15" t="s">
        <v>494</v>
      </c>
      <c r="F66" s="20">
        <v>19000</v>
      </c>
      <c r="G66" s="25">
        <v>1</v>
      </c>
      <c r="H66" s="28">
        <f>F66*G66</f>
        <v>19000</v>
      </c>
      <c r="I66" s="1"/>
    </row>
    <row r="67" spans="1:9" s="7" customFormat="1" ht="14.25">
      <c r="A67" s="25">
        <v>63</v>
      </c>
      <c r="B67" s="25" t="s">
        <v>3666</v>
      </c>
      <c r="C67" s="26" t="s">
        <v>1306</v>
      </c>
      <c r="D67" s="27" t="s">
        <v>4996</v>
      </c>
      <c r="E67" s="27" t="s">
        <v>353</v>
      </c>
      <c r="F67" s="28">
        <v>12000</v>
      </c>
      <c r="G67" s="25">
        <v>1</v>
      </c>
      <c r="H67" s="29">
        <f>F67*G67</f>
        <v>12000</v>
      </c>
      <c r="I67" s="1"/>
    </row>
    <row r="68" spans="1:9" s="7" customFormat="1" ht="14.25">
      <c r="A68" s="25">
        <v>64</v>
      </c>
      <c r="B68" s="25" t="s">
        <v>3666</v>
      </c>
      <c r="C68" s="30" t="s">
        <v>2929</v>
      </c>
      <c r="D68" s="31" t="s">
        <v>4178</v>
      </c>
      <c r="E68" s="31" t="s">
        <v>425</v>
      </c>
      <c r="F68" s="32">
        <v>14900</v>
      </c>
      <c r="G68" s="25">
        <v>1</v>
      </c>
      <c r="H68" s="28">
        <f>F68*G68</f>
        <v>14900</v>
      </c>
      <c r="I68" s="1"/>
    </row>
    <row r="69" spans="1:9" s="7" customFormat="1" ht="14.25">
      <c r="A69" s="25">
        <v>65</v>
      </c>
      <c r="B69" s="25" t="s">
        <v>3666</v>
      </c>
      <c r="C69" s="21" t="s">
        <v>3025</v>
      </c>
      <c r="D69" s="15" t="s">
        <v>408</v>
      </c>
      <c r="E69" s="15" t="s">
        <v>2502</v>
      </c>
      <c r="F69" s="20">
        <v>16000</v>
      </c>
      <c r="G69" s="25">
        <v>1</v>
      </c>
      <c r="H69" s="28">
        <f>F69*G69</f>
        <v>16000</v>
      </c>
      <c r="I69" s="1"/>
    </row>
    <row r="70" spans="1:9" s="7" customFormat="1" ht="14.25">
      <c r="A70" s="25">
        <v>66</v>
      </c>
      <c r="B70" s="25" t="s">
        <v>3666</v>
      </c>
      <c r="C70" s="26" t="s">
        <v>1822</v>
      </c>
      <c r="D70" s="27" t="s">
        <v>2487</v>
      </c>
      <c r="E70" s="27" t="s">
        <v>771</v>
      </c>
      <c r="F70" s="28">
        <v>14000</v>
      </c>
      <c r="G70" s="25">
        <v>1</v>
      </c>
      <c r="H70" s="29">
        <f>F70*G70</f>
        <v>14000</v>
      </c>
      <c r="I70" s="1"/>
    </row>
    <row r="71" spans="1:9" s="7" customFormat="1" ht="14.25">
      <c r="A71" s="25">
        <v>67</v>
      </c>
      <c r="B71" s="25" t="s">
        <v>3666</v>
      </c>
      <c r="C71" s="21" t="s">
        <v>2143</v>
      </c>
      <c r="D71" s="15" t="s">
        <v>1412</v>
      </c>
      <c r="E71" s="15" t="s">
        <v>2181</v>
      </c>
      <c r="F71" s="20">
        <v>38000</v>
      </c>
      <c r="G71" s="25">
        <v>1</v>
      </c>
      <c r="H71" s="28">
        <f>F71*G71</f>
        <v>38000</v>
      </c>
      <c r="I71" s="1"/>
    </row>
    <row r="72" spans="1:9" s="7" customFormat="1" ht="14.25">
      <c r="A72" s="25">
        <v>68</v>
      </c>
      <c r="B72" s="25" t="s">
        <v>3666</v>
      </c>
      <c r="C72" s="26" t="s">
        <v>2970</v>
      </c>
      <c r="D72" s="27" t="s">
        <v>4602</v>
      </c>
      <c r="E72" s="27" t="s">
        <v>543</v>
      </c>
      <c r="F72" s="28">
        <v>38000</v>
      </c>
      <c r="G72" s="25">
        <v>1</v>
      </c>
      <c r="H72" s="28">
        <f>F72*G72</f>
        <v>38000</v>
      </c>
      <c r="I72" s="1"/>
    </row>
    <row r="73" spans="1:9" s="7" customFormat="1" ht="14.25">
      <c r="A73" s="25">
        <v>69</v>
      </c>
      <c r="B73" s="25" t="s">
        <v>3666</v>
      </c>
      <c r="C73" s="26" t="s">
        <v>4271</v>
      </c>
      <c r="D73" s="27" t="s">
        <v>2579</v>
      </c>
      <c r="E73" s="27" t="s">
        <v>1229</v>
      </c>
      <c r="F73" s="28">
        <v>20000</v>
      </c>
      <c r="G73" s="25">
        <v>1</v>
      </c>
      <c r="H73" s="29">
        <f>F73*G73</f>
        <v>20000</v>
      </c>
      <c r="I73" s="1"/>
    </row>
    <row r="74" spans="1:9" s="7" customFormat="1" ht="14.25">
      <c r="A74" s="25">
        <v>70</v>
      </c>
      <c r="B74" s="25" t="s">
        <v>3666</v>
      </c>
      <c r="C74" s="26" t="s">
        <v>3681</v>
      </c>
      <c r="D74" s="27" t="s">
        <v>3718</v>
      </c>
      <c r="E74" s="27" t="s">
        <v>3619</v>
      </c>
      <c r="F74" s="28">
        <v>12000</v>
      </c>
      <c r="G74" s="25">
        <v>1</v>
      </c>
      <c r="H74" s="29">
        <f>F74*G74</f>
        <v>12000</v>
      </c>
      <c r="I74" s="1"/>
    </row>
    <row r="75" spans="1:9" s="7" customFormat="1" ht="14.25">
      <c r="A75" s="25">
        <v>71</v>
      </c>
      <c r="B75" s="25" t="s">
        <v>3666</v>
      </c>
      <c r="C75" s="21" t="s">
        <v>1270</v>
      </c>
      <c r="D75" s="15" t="s">
        <v>2130</v>
      </c>
      <c r="E75" s="15" t="s">
        <v>3637</v>
      </c>
      <c r="F75" s="20">
        <v>13500</v>
      </c>
      <c r="G75" s="25">
        <v>1</v>
      </c>
      <c r="H75" s="28">
        <f>F75*G75</f>
        <v>13500</v>
      </c>
      <c r="I75" s="1"/>
    </row>
    <row r="76" spans="1:9" s="7" customFormat="1" ht="14.25">
      <c r="A76" s="25">
        <v>72</v>
      </c>
      <c r="B76" s="25" t="s">
        <v>3666</v>
      </c>
      <c r="C76" s="26" t="s">
        <v>1051</v>
      </c>
      <c r="D76" s="27" t="s">
        <v>4979</v>
      </c>
      <c r="E76" s="27" t="s">
        <v>514</v>
      </c>
      <c r="F76" s="28">
        <v>13000</v>
      </c>
      <c r="G76" s="25">
        <v>1</v>
      </c>
      <c r="H76" s="29">
        <f>F76*G76</f>
        <v>13000</v>
      </c>
      <c r="I76" s="1"/>
    </row>
    <row r="77" spans="1:9" s="7" customFormat="1" ht="14.25">
      <c r="A77" s="25">
        <v>73</v>
      </c>
      <c r="B77" s="25" t="s">
        <v>3666</v>
      </c>
      <c r="C77" s="26" t="s">
        <v>4412</v>
      </c>
      <c r="D77" s="27" t="s">
        <v>4233</v>
      </c>
      <c r="E77" s="27" t="s">
        <v>360</v>
      </c>
      <c r="F77" s="28">
        <v>25000</v>
      </c>
      <c r="G77" s="25">
        <v>1</v>
      </c>
      <c r="H77" s="28">
        <f>F77*G77</f>
        <v>25000</v>
      </c>
      <c r="I77" s="1"/>
    </row>
    <row r="78" spans="1:9" s="7" customFormat="1" ht="14.25">
      <c r="A78" s="25">
        <v>74</v>
      </c>
      <c r="B78" s="25" t="s">
        <v>3666</v>
      </c>
      <c r="C78" s="26" t="s">
        <v>275</v>
      </c>
      <c r="D78" s="27" t="s">
        <v>3301</v>
      </c>
      <c r="E78" s="27" t="s">
        <v>493</v>
      </c>
      <c r="F78" s="28">
        <v>10000</v>
      </c>
      <c r="G78" s="25">
        <v>1</v>
      </c>
      <c r="H78" s="29">
        <f>F78*G78</f>
        <v>10000</v>
      </c>
      <c r="I78" s="1"/>
    </row>
    <row r="79" spans="1:9" s="7" customFormat="1" ht="14.25">
      <c r="A79" s="25">
        <v>75</v>
      </c>
      <c r="B79" s="25" t="s">
        <v>3666</v>
      </c>
      <c r="C79" s="26" t="s">
        <v>3379</v>
      </c>
      <c r="D79" s="27" t="s">
        <v>4762</v>
      </c>
      <c r="E79" s="27" t="s">
        <v>3904</v>
      </c>
      <c r="F79" s="28">
        <v>15500</v>
      </c>
      <c r="G79" s="25">
        <v>1</v>
      </c>
      <c r="H79" s="29">
        <f>F79*G79</f>
        <v>15500</v>
      </c>
      <c r="I79" s="1"/>
    </row>
    <row r="80" spans="1:9" s="7" customFormat="1" ht="14.25">
      <c r="A80" s="25">
        <v>76</v>
      </c>
      <c r="B80" s="25" t="s">
        <v>3666</v>
      </c>
      <c r="C80" s="30" t="s">
        <v>31</v>
      </c>
      <c r="D80" s="31" t="s">
        <v>582</v>
      </c>
      <c r="E80" s="31" t="s">
        <v>851</v>
      </c>
      <c r="F80" s="32">
        <v>18000</v>
      </c>
      <c r="G80" s="25">
        <v>1</v>
      </c>
      <c r="H80" s="28">
        <f>F80*G80</f>
        <v>18000</v>
      </c>
      <c r="I80" s="1"/>
    </row>
    <row r="81" spans="1:9" s="7" customFormat="1" ht="14.25">
      <c r="A81" s="25">
        <v>77</v>
      </c>
      <c r="B81" s="25" t="s">
        <v>3666</v>
      </c>
      <c r="C81" s="17" t="s">
        <v>1186</v>
      </c>
      <c r="D81" s="17" t="s">
        <v>4413</v>
      </c>
      <c r="E81" s="17" t="s">
        <v>394</v>
      </c>
      <c r="F81" s="22">
        <v>12800</v>
      </c>
      <c r="G81" s="25">
        <v>1</v>
      </c>
      <c r="H81" s="28">
        <f>F81*G81</f>
        <v>12800</v>
      </c>
      <c r="I81" s="1"/>
    </row>
    <row r="82" spans="1:9" s="7" customFormat="1" ht="14.25">
      <c r="A82" s="25">
        <v>78</v>
      </c>
      <c r="B82" s="25" t="s">
        <v>3666</v>
      </c>
      <c r="C82" s="21" t="s">
        <v>2271</v>
      </c>
      <c r="D82" s="15" t="s">
        <v>2182</v>
      </c>
      <c r="E82" s="15" t="s">
        <v>973</v>
      </c>
      <c r="F82" s="20">
        <v>16800</v>
      </c>
      <c r="G82" s="25">
        <v>1</v>
      </c>
      <c r="H82" s="28">
        <f>F82*G82</f>
        <v>16800</v>
      </c>
      <c r="I82" s="1"/>
    </row>
    <row r="83" spans="1:9" s="7" customFormat="1" ht="14.25">
      <c r="A83" s="25">
        <v>79</v>
      </c>
      <c r="B83" s="25" t="s">
        <v>3666</v>
      </c>
      <c r="C83" s="26" t="s">
        <v>4622</v>
      </c>
      <c r="D83" s="27" t="s">
        <v>332</v>
      </c>
      <c r="E83" s="27" t="s">
        <v>518</v>
      </c>
      <c r="F83" s="28">
        <v>18000</v>
      </c>
      <c r="G83" s="25">
        <v>1</v>
      </c>
      <c r="H83" s="29">
        <f>F83*G83</f>
        <v>18000</v>
      </c>
      <c r="I83" s="1"/>
    </row>
    <row r="84" spans="1:9" s="7" customFormat="1" ht="14.25">
      <c r="A84" s="25">
        <v>80</v>
      </c>
      <c r="B84" s="25" t="s">
        <v>3666</v>
      </c>
      <c r="C84" s="30" t="s">
        <v>4170</v>
      </c>
      <c r="D84" s="31" t="s">
        <v>605</v>
      </c>
      <c r="E84" s="31" t="s">
        <v>688</v>
      </c>
      <c r="F84" s="32">
        <v>14000</v>
      </c>
      <c r="G84" s="25">
        <v>1</v>
      </c>
      <c r="H84" s="28">
        <f>F84*G84</f>
        <v>14000</v>
      </c>
      <c r="I84" s="1"/>
    </row>
    <row r="85" spans="1:9" s="7" customFormat="1" ht="14.25">
      <c r="A85" s="25">
        <v>81</v>
      </c>
      <c r="B85" s="25" t="s">
        <v>3666</v>
      </c>
      <c r="C85" s="26" t="s">
        <v>68</v>
      </c>
      <c r="D85" s="27" t="s">
        <v>56</v>
      </c>
      <c r="E85" s="27" t="s">
        <v>1689</v>
      </c>
      <c r="F85" s="28">
        <v>23000</v>
      </c>
      <c r="G85" s="25">
        <v>1</v>
      </c>
      <c r="H85" s="29">
        <f>F85*G85</f>
        <v>23000</v>
      </c>
      <c r="I85" s="1"/>
    </row>
    <row r="86" spans="1:9" s="7" customFormat="1" ht="14.25">
      <c r="A86" s="25">
        <v>82</v>
      </c>
      <c r="B86" s="25" t="s">
        <v>3666</v>
      </c>
      <c r="C86" s="26" t="s">
        <v>1805</v>
      </c>
      <c r="D86" s="27" t="s">
        <v>1670</v>
      </c>
      <c r="E86" s="27" t="s">
        <v>3359</v>
      </c>
      <c r="F86" s="28">
        <v>8000</v>
      </c>
      <c r="G86" s="25">
        <v>1</v>
      </c>
      <c r="H86" s="29">
        <f>F86*G86</f>
        <v>8000</v>
      </c>
      <c r="I86" s="1"/>
    </row>
    <row r="87" spans="1:9" s="7" customFormat="1" ht="14.25">
      <c r="A87" s="25">
        <v>83</v>
      </c>
      <c r="B87" s="25" t="s">
        <v>3666</v>
      </c>
      <c r="C87" s="21" t="s">
        <v>945</v>
      </c>
      <c r="D87" s="15" t="s">
        <v>2194</v>
      </c>
      <c r="E87" s="15" t="s">
        <v>3250</v>
      </c>
      <c r="F87" s="20">
        <v>13000</v>
      </c>
      <c r="G87" s="25">
        <v>1</v>
      </c>
      <c r="H87" s="28">
        <f>F87*G87</f>
        <v>13000</v>
      </c>
      <c r="I87" s="1"/>
    </row>
    <row r="88" spans="1:9" s="7" customFormat="1" ht="14.25">
      <c r="A88" s="25">
        <v>84</v>
      </c>
      <c r="B88" s="25" t="s">
        <v>3666</v>
      </c>
      <c r="C88" s="21" t="s">
        <v>1135</v>
      </c>
      <c r="D88" s="15" t="s">
        <v>4563</v>
      </c>
      <c r="E88" s="15" t="s">
        <v>2610</v>
      </c>
      <c r="F88" s="20">
        <v>18500</v>
      </c>
      <c r="G88" s="25">
        <v>1</v>
      </c>
      <c r="H88" s="28">
        <f>F88*G88</f>
        <v>18500</v>
      </c>
      <c r="I88" s="1"/>
    </row>
    <row r="89" spans="1:9" s="7" customFormat="1" ht="14.25">
      <c r="A89" s="25">
        <v>85</v>
      </c>
      <c r="B89" s="25" t="s">
        <v>3666</v>
      </c>
      <c r="C89" s="26" t="s">
        <v>1122</v>
      </c>
      <c r="D89" s="27" t="s">
        <v>441</v>
      </c>
      <c r="E89" s="27" t="s">
        <v>1942</v>
      </c>
      <c r="F89" s="28">
        <v>13000</v>
      </c>
      <c r="G89" s="25">
        <v>1</v>
      </c>
      <c r="H89" s="28">
        <f>F89*G89</f>
        <v>13000</v>
      </c>
      <c r="I89" s="1"/>
    </row>
    <row r="90" spans="1:9" s="7" customFormat="1" ht="14.25">
      <c r="A90" s="25">
        <v>86</v>
      </c>
      <c r="B90" s="25" t="s">
        <v>3666</v>
      </c>
      <c r="C90" s="26" t="s">
        <v>4998</v>
      </c>
      <c r="D90" s="27" t="s">
        <v>3874</v>
      </c>
      <c r="E90" s="27" t="s">
        <v>3815</v>
      </c>
      <c r="F90" s="28">
        <v>8800</v>
      </c>
      <c r="G90" s="25">
        <v>1</v>
      </c>
      <c r="H90" s="29">
        <f>F90*G90</f>
        <v>8800</v>
      </c>
      <c r="I90" s="1"/>
    </row>
    <row r="91" spans="1:9" s="7" customFormat="1" ht="14.25">
      <c r="A91" s="25">
        <v>87</v>
      </c>
      <c r="B91" s="25" t="s">
        <v>3666</v>
      </c>
      <c r="C91" s="21" t="s">
        <v>377</v>
      </c>
      <c r="D91" s="15" t="s">
        <v>2192</v>
      </c>
      <c r="E91" s="15" t="s">
        <v>2171</v>
      </c>
      <c r="F91" s="20">
        <v>13500</v>
      </c>
      <c r="G91" s="25">
        <v>1</v>
      </c>
      <c r="H91" s="28">
        <f>F91*G91</f>
        <v>13500</v>
      </c>
      <c r="I91" s="1"/>
    </row>
    <row r="92" spans="1:9" s="7" customFormat="1" ht="14.25">
      <c r="A92" s="25">
        <v>88</v>
      </c>
      <c r="B92" s="25" t="s">
        <v>3666</v>
      </c>
      <c r="C92" s="26" t="s">
        <v>4134</v>
      </c>
      <c r="D92" s="27" t="s">
        <v>1262</v>
      </c>
      <c r="E92" s="27" t="s">
        <v>354</v>
      </c>
      <c r="F92" s="28">
        <v>12000</v>
      </c>
      <c r="G92" s="25">
        <v>1</v>
      </c>
      <c r="H92" s="29">
        <f>F92*G92</f>
        <v>12000</v>
      </c>
      <c r="I92" s="1"/>
    </row>
    <row r="93" spans="1:9" s="7" customFormat="1" ht="14.25">
      <c r="A93" s="25">
        <v>89</v>
      </c>
      <c r="B93" s="25" t="s">
        <v>3666</v>
      </c>
      <c r="C93" s="21" t="s">
        <v>2279</v>
      </c>
      <c r="D93" s="15" t="s">
        <v>4542</v>
      </c>
      <c r="E93" s="15" t="s">
        <v>674</v>
      </c>
      <c r="F93" s="20">
        <v>14800</v>
      </c>
      <c r="G93" s="25">
        <v>1</v>
      </c>
      <c r="H93" s="28">
        <f>F93*G93</f>
        <v>14800</v>
      </c>
      <c r="I93" s="1"/>
    </row>
    <row r="94" spans="1:9" s="7" customFormat="1" ht="14.25">
      <c r="A94" s="25">
        <v>90</v>
      </c>
      <c r="B94" s="25" t="s">
        <v>3666</v>
      </c>
      <c r="C94" s="26" t="s">
        <v>3073</v>
      </c>
      <c r="D94" s="27" t="s">
        <v>356</v>
      </c>
      <c r="E94" s="27" t="s">
        <v>538</v>
      </c>
      <c r="F94" s="28">
        <v>12000</v>
      </c>
      <c r="G94" s="25">
        <v>1</v>
      </c>
      <c r="H94" s="28">
        <f>F94*G94</f>
        <v>12000</v>
      </c>
      <c r="I94" s="1"/>
    </row>
    <row r="95" spans="1:9" s="7" customFormat="1" ht="14.25">
      <c r="A95" s="25">
        <v>91</v>
      </c>
      <c r="B95" s="25" t="s">
        <v>3666</v>
      </c>
      <c r="C95" s="21" t="s">
        <v>2275</v>
      </c>
      <c r="D95" s="15" t="s">
        <v>2179</v>
      </c>
      <c r="E95" s="15" t="s">
        <v>2173</v>
      </c>
      <c r="F95" s="20">
        <v>15000</v>
      </c>
      <c r="G95" s="25">
        <v>1</v>
      </c>
      <c r="H95" s="28">
        <f>F95*G95</f>
        <v>15000</v>
      </c>
      <c r="I95" s="1"/>
    </row>
    <row r="96" spans="1:9" s="7" customFormat="1" ht="14.25">
      <c r="A96" s="25">
        <v>92</v>
      </c>
      <c r="B96" s="25" t="s">
        <v>3666</v>
      </c>
      <c r="C96" s="21" t="s">
        <v>5068</v>
      </c>
      <c r="D96" s="15" t="s">
        <v>403</v>
      </c>
      <c r="E96" s="15" t="s">
        <v>3672</v>
      </c>
      <c r="F96" s="20">
        <v>16000</v>
      </c>
      <c r="G96" s="25">
        <v>1</v>
      </c>
      <c r="H96" s="28">
        <f>F96*G96</f>
        <v>16000</v>
      </c>
      <c r="I96" s="1"/>
    </row>
    <row r="97" spans="1:9" s="7" customFormat="1" ht="14.25">
      <c r="A97" s="25">
        <v>93</v>
      </c>
      <c r="B97" s="25" t="s">
        <v>3666</v>
      </c>
      <c r="C97" s="26" t="s">
        <v>4438</v>
      </c>
      <c r="D97" s="27" t="s">
        <v>4489</v>
      </c>
      <c r="E97" s="27" t="s">
        <v>492</v>
      </c>
      <c r="F97" s="28">
        <v>14900</v>
      </c>
      <c r="G97" s="25">
        <v>1</v>
      </c>
      <c r="H97" s="28">
        <f>F97*G97</f>
        <v>14900</v>
      </c>
      <c r="I97" s="1"/>
    </row>
    <row r="98" spans="1:9" s="7" customFormat="1" ht="14.25">
      <c r="A98" s="25">
        <v>94</v>
      </c>
      <c r="B98" s="25" t="s">
        <v>3666</v>
      </c>
      <c r="C98" s="26" t="s">
        <v>4469</v>
      </c>
      <c r="D98" s="27" t="s">
        <v>437</v>
      </c>
      <c r="E98" s="27" t="s">
        <v>491</v>
      </c>
      <c r="F98" s="28">
        <v>13000</v>
      </c>
      <c r="G98" s="25">
        <v>1</v>
      </c>
      <c r="H98" s="28">
        <f>F98*G98</f>
        <v>13000</v>
      </c>
      <c r="I98" s="1"/>
    </row>
    <row r="99" spans="1:9" s="7" customFormat="1" ht="14.25">
      <c r="A99" s="25">
        <v>95</v>
      </c>
      <c r="B99" s="25" t="s">
        <v>3666</v>
      </c>
      <c r="C99" s="26" t="s">
        <v>4647</v>
      </c>
      <c r="D99" s="27" t="s">
        <v>723</v>
      </c>
      <c r="E99" s="27" t="s">
        <v>3621</v>
      </c>
      <c r="F99" s="28">
        <v>14000</v>
      </c>
      <c r="G99" s="25">
        <v>1</v>
      </c>
      <c r="H99" s="29">
        <f>F99*G99</f>
        <v>14000</v>
      </c>
      <c r="I99" s="1"/>
    </row>
    <row r="100" spans="1:9" s="7" customFormat="1" ht="14.25">
      <c r="A100" s="25">
        <v>96</v>
      </c>
      <c r="B100" s="25" t="s">
        <v>3666</v>
      </c>
      <c r="C100" s="26" t="s">
        <v>4110</v>
      </c>
      <c r="D100" s="27" t="s">
        <v>3571</v>
      </c>
      <c r="E100" s="27" t="s">
        <v>491</v>
      </c>
      <c r="F100" s="28">
        <v>13000</v>
      </c>
      <c r="G100" s="25">
        <v>1</v>
      </c>
      <c r="H100" s="29">
        <f>F100*G100</f>
        <v>13000</v>
      </c>
      <c r="I100" s="1"/>
    </row>
    <row r="101" spans="1:9" s="7" customFormat="1" ht="14.25">
      <c r="A101" s="25">
        <v>97</v>
      </c>
      <c r="B101" s="25" t="s">
        <v>3666</v>
      </c>
      <c r="C101" s="36" t="s">
        <v>2961</v>
      </c>
      <c r="D101" s="34" t="s">
        <v>4596</v>
      </c>
      <c r="E101" s="34" t="s">
        <v>2225</v>
      </c>
      <c r="F101" s="35">
        <v>14000</v>
      </c>
      <c r="G101" s="10">
        <v>1</v>
      </c>
      <c r="H101" s="28">
        <f>F101*G101</f>
        <v>14000</v>
      </c>
      <c r="I101" s="1"/>
    </row>
    <row r="102" spans="1:9" s="7" customFormat="1" ht="14.25">
      <c r="A102" s="25">
        <v>98</v>
      </c>
      <c r="B102" s="25" t="s">
        <v>3666</v>
      </c>
      <c r="C102" s="26" t="s">
        <v>4362</v>
      </c>
      <c r="D102" s="27" t="s">
        <v>3686</v>
      </c>
      <c r="E102" s="27" t="s">
        <v>2764</v>
      </c>
      <c r="F102" s="28">
        <v>13500</v>
      </c>
      <c r="G102" s="25">
        <v>1</v>
      </c>
      <c r="H102" s="29">
        <f>F102*G102</f>
        <v>13500</v>
      </c>
      <c r="I102" s="1"/>
    </row>
    <row r="103" spans="1:9" s="7" customFormat="1" ht="14.25">
      <c r="A103" s="25">
        <v>99</v>
      </c>
      <c r="B103" s="25" t="s">
        <v>3666</v>
      </c>
      <c r="C103" s="17" t="s">
        <v>2015</v>
      </c>
      <c r="D103" s="27" t="s">
        <v>357</v>
      </c>
      <c r="E103" s="27" t="s">
        <v>355</v>
      </c>
      <c r="F103" s="22">
        <v>14000</v>
      </c>
      <c r="G103" s="25">
        <v>1</v>
      </c>
      <c r="H103" s="28">
        <f>F103*G103</f>
        <v>14000</v>
      </c>
      <c r="I103" s="1"/>
    </row>
    <row r="104" spans="1:9" s="7" customFormat="1" ht="14.25">
      <c r="A104" s="25">
        <v>100</v>
      </c>
      <c r="B104" s="25" t="s">
        <v>3666</v>
      </c>
      <c r="C104" s="30" t="s">
        <v>1540</v>
      </c>
      <c r="D104" s="27" t="s">
        <v>3202</v>
      </c>
      <c r="E104" s="27" t="s">
        <v>538</v>
      </c>
      <c r="F104" s="32">
        <v>12000</v>
      </c>
      <c r="G104" s="25">
        <v>1</v>
      </c>
      <c r="H104" s="28">
        <f>F104*G104</f>
        <v>12000</v>
      </c>
      <c r="I104" s="1"/>
    </row>
    <row r="105" spans="1:9" s="7" customFormat="1" ht="14.25">
      <c r="A105" s="25">
        <v>101</v>
      </c>
      <c r="B105" s="25" t="s">
        <v>3666</v>
      </c>
      <c r="C105" s="21" t="s">
        <v>2149</v>
      </c>
      <c r="D105" s="27" t="s">
        <v>2281</v>
      </c>
      <c r="E105" s="27" t="s">
        <v>806</v>
      </c>
      <c r="F105" s="20">
        <v>17000</v>
      </c>
      <c r="G105" s="25">
        <v>1</v>
      </c>
      <c r="H105" s="28">
        <f>F105*G105</f>
        <v>17000</v>
      </c>
      <c r="I105" s="1"/>
    </row>
    <row r="106" spans="1:9" s="7" customFormat="1" ht="14.25">
      <c r="A106" s="25">
        <v>102</v>
      </c>
      <c r="B106" s="25" t="s">
        <v>3666</v>
      </c>
      <c r="C106" s="26" t="s">
        <v>2468</v>
      </c>
      <c r="D106" s="27" t="s">
        <v>1909</v>
      </c>
      <c r="E106" s="27" t="s">
        <v>941</v>
      </c>
      <c r="F106" s="28">
        <v>12000</v>
      </c>
      <c r="G106" s="25">
        <v>1</v>
      </c>
      <c r="H106" s="29">
        <f>F106*G106</f>
        <v>12000</v>
      </c>
      <c r="I106" s="1"/>
    </row>
    <row r="107" spans="1:9" s="7" customFormat="1" ht="14.25">
      <c r="A107" s="25">
        <v>103</v>
      </c>
      <c r="B107" s="25" t="s">
        <v>3666</v>
      </c>
      <c r="C107" s="17" t="s">
        <v>4415</v>
      </c>
      <c r="D107" s="27" t="s">
        <v>1977</v>
      </c>
      <c r="E107" s="27" t="s">
        <v>2084</v>
      </c>
      <c r="F107" s="22">
        <v>25000</v>
      </c>
      <c r="G107" s="25">
        <v>1</v>
      </c>
      <c r="H107" s="28">
        <f>F107*G107</f>
        <v>25000</v>
      </c>
      <c r="I107" s="1"/>
    </row>
    <row r="108" spans="1:9" s="7" customFormat="1" ht="14.25">
      <c r="A108" s="25">
        <v>104</v>
      </c>
      <c r="B108" s="25" t="s">
        <v>3666</v>
      </c>
      <c r="C108" s="26" t="s">
        <v>198</v>
      </c>
      <c r="D108" s="27" t="s">
        <v>4909</v>
      </c>
      <c r="E108" s="27" t="s">
        <v>4426</v>
      </c>
      <c r="F108" s="28">
        <v>14000</v>
      </c>
      <c r="G108" s="25">
        <v>1</v>
      </c>
      <c r="H108" s="29">
        <f>F108*G108</f>
        <v>14000</v>
      </c>
      <c r="I108" s="1"/>
    </row>
    <row r="109" spans="1:9" s="7" customFormat="1" ht="14.25">
      <c r="A109" s="25">
        <v>105</v>
      </c>
      <c r="B109" s="25" t="s">
        <v>3666</v>
      </c>
      <c r="C109" s="17" t="s">
        <v>1998</v>
      </c>
      <c r="D109" s="27" t="s">
        <v>414</v>
      </c>
      <c r="E109" s="27" t="s">
        <v>3829</v>
      </c>
      <c r="F109" s="22">
        <v>13800</v>
      </c>
      <c r="G109" s="25">
        <v>1</v>
      </c>
      <c r="H109" s="28">
        <f>F109*G109</f>
        <v>13800</v>
      </c>
      <c r="I109" s="1"/>
    </row>
    <row r="110" spans="1:9" s="7" customFormat="1" ht="14.25">
      <c r="A110" s="25">
        <v>106</v>
      </c>
      <c r="B110" s="25" t="s">
        <v>3666</v>
      </c>
      <c r="C110" s="26" t="s">
        <v>4661</v>
      </c>
      <c r="D110" s="27" t="s">
        <v>672</v>
      </c>
      <c r="E110" s="27" t="s">
        <v>3283</v>
      </c>
      <c r="F110" s="28">
        <v>12000</v>
      </c>
      <c r="G110" s="25">
        <v>1</v>
      </c>
      <c r="H110" s="29">
        <f>F110*G110</f>
        <v>12000</v>
      </c>
      <c r="I110" s="1"/>
    </row>
    <row r="111" spans="1:9" s="7" customFormat="1" ht="14.25">
      <c r="A111" s="25">
        <v>107</v>
      </c>
      <c r="B111" s="25" t="s">
        <v>3666</v>
      </c>
      <c r="C111" s="21" t="s">
        <v>2131</v>
      </c>
      <c r="D111" s="27" t="s">
        <v>2121</v>
      </c>
      <c r="E111" s="27" t="s">
        <v>395</v>
      </c>
      <c r="F111" s="20">
        <v>9900</v>
      </c>
      <c r="G111" s="25">
        <v>1</v>
      </c>
      <c r="H111" s="28">
        <f>F111*G111</f>
        <v>9900</v>
      </c>
      <c r="I111" s="1"/>
    </row>
    <row r="112" spans="1:9" s="7" customFormat="1" ht="14.25">
      <c r="A112" s="25">
        <v>108</v>
      </c>
      <c r="B112" s="25" t="s">
        <v>3666</v>
      </c>
      <c r="C112" s="21" t="s">
        <v>2306</v>
      </c>
      <c r="D112" s="27" t="s">
        <v>947</v>
      </c>
      <c r="E112" s="27" t="s">
        <v>2228</v>
      </c>
      <c r="F112" s="20">
        <v>9900</v>
      </c>
      <c r="G112" s="25">
        <v>1</v>
      </c>
      <c r="H112" s="28">
        <f>F112*G112</f>
        <v>9900</v>
      </c>
      <c r="I112" s="1"/>
    </row>
    <row r="113" spans="1:9" s="7" customFormat="1" ht="14.25">
      <c r="A113" s="25">
        <v>109</v>
      </c>
      <c r="B113" s="25" t="s">
        <v>3666</v>
      </c>
      <c r="C113" s="26" t="s">
        <v>1615</v>
      </c>
      <c r="D113" s="27" t="s">
        <v>3977</v>
      </c>
      <c r="E113" s="27" t="s">
        <v>2047</v>
      </c>
      <c r="F113" s="28">
        <v>13500</v>
      </c>
      <c r="G113" s="25">
        <v>1</v>
      </c>
      <c r="H113" s="29">
        <f>F113*G113</f>
        <v>13500</v>
      </c>
      <c r="I113" s="1"/>
    </row>
    <row r="114" spans="1:9" s="7" customFormat="1" ht="14.25">
      <c r="A114" s="25">
        <v>110</v>
      </c>
      <c r="B114" s="25" t="s">
        <v>3666</v>
      </c>
      <c r="C114" s="26" t="s">
        <v>1597</v>
      </c>
      <c r="D114" s="27" t="s">
        <v>3977</v>
      </c>
      <c r="E114" s="27" t="s">
        <v>2047</v>
      </c>
      <c r="F114" s="28">
        <v>13500</v>
      </c>
      <c r="G114" s="25">
        <v>1</v>
      </c>
      <c r="H114" s="29">
        <f>F114*G114</f>
        <v>13500</v>
      </c>
      <c r="I114" s="1"/>
    </row>
    <row r="115" spans="1:9" s="7" customFormat="1" ht="14.25">
      <c r="A115" s="25">
        <v>111</v>
      </c>
      <c r="B115" s="25" t="s">
        <v>3666</v>
      </c>
      <c r="C115" s="26" t="s">
        <v>4917</v>
      </c>
      <c r="D115" s="27" t="s">
        <v>1317</v>
      </c>
      <c r="E115" s="27" t="s">
        <v>2113</v>
      </c>
      <c r="F115" s="28">
        <v>15000</v>
      </c>
      <c r="G115" s="25">
        <v>1</v>
      </c>
      <c r="H115" s="29">
        <f>F115*G115</f>
        <v>15000</v>
      </c>
      <c r="I115" s="1"/>
    </row>
    <row r="116" spans="1:9" s="7" customFormat="1" ht="14.25">
      <c r="A116" s="25">
        <v>112</v>
      </c>
      <c r="B116" s="25" t="s">
        <v>3666</v>
      </c>
      <c r="C116" s="26" t="s">
        <v>122</v>
      </c>
      <c r="D116" s="27" t="s">
        <v>3884</v>
      </c>
      <c r="E116" s="27" t="s">
        <v>741</v>
      </c>
      <c r="F116" s="28">
        <v>12800</v>
      </c>
      <c r="G116" s="25">
        <v>1</v>
      </c>
      <c r="H116" s="29">
        <f>F116*G116</f>
        <v>12800</v>
      </c>
      <c r="I116" s="1"/>
    </row>
    <row r="117" spans="1:9" s="7" customFormat="1" ht="14.25">
      <c r="A117" s="25">
        <v>113</v>
      </c>
      <c r="B117" s="25" t="s">
        <v>3666</v>
      </c>
      <c r="C117" s="21" t="s">
        <v>1269</v>
      </c>
      <c r="D117" s="27" t="s">
        <v>436</v>
      </c>
      <c r="E117" s="27" t="s">
        <v>843</v>
      </c>
      <c r="F117" s="20">
        <v>13000</v>
      </c>
      <c r="G117" s="25">
        <v>1</v>
      </c>
      <c r="H117" s="28">
        <f>F117*G117</f>
        <v>13000</v>
      </c>
      <c r="I117" s="1"/>
    </row>
    <row r="118" spans="1:9" s="7" customFormat="1" ht="14.25">
      <c r="A118" s="25">
        <v>114</v>
      </c>
      <c r="B118" s="25" t="s">
        <v>3666</v>
      </c>
      <c r="C118" s="26" t="s">
        <v>4855</v>
      </c>
      <c r="D118" s="27" t="s">
        <v>1369</v>
      </c>
      <c r="E118" s="27" t="s">
        <v>3763</v>
      </c>
      <c r="F118" s="28">
        <v>12000</v>
      </c>
      <c r="G118" s="25">
        <v>1</v>
      </c>
      <c r="H118" s="29">
        <f>F118*G118</f>
        <v>12000</v>
      </c>
      <c r="I118" s="1"/>
    </row>
    <row r="119" spans="1:9" s="7" customFormat="1" ht="14.25">
      <c r="A119" s="25">
        <v>115</v>
      </c>
      <c r="B119" s="25" t="s">
        <v>3666</v>
      </c>
      <c r="C119" s="26" t="s">
        <v>4783</v>
      </c>
      <c r="D119" s="27" t="s">
        <v>4797</v>
      </c>
      <c r="E119" s="27" t="s">
        <v>509</v>
      </c>
      <c r="F119" s="28">
        <v>10000</v>
      </c>
      <c r="G119" s="25">
        <v>1</v>
      </c>
      <c r="H119" s="29">
        <f>F119*G119</f>
        <v>10000</v>
      </c>
      <c r="I119" s="1"/>
    </row>
    <row r="120" spans="1:9" s="7" customFormat="1" ht="14.25">
      <c r="A120" s="25">
        <v>116</v>
      </c>
      <c r="B120" s="25" t="s">
        <v>3666</v>
      </c>
      <c r="C120" s="26" t="s">
        <v>4077</v>
      </c>
      <c r="D120" s="27" t="s">
        <v>4846</v>
      </c>
      <c r="E120" s="27" t="s">
        <v>3268</v>
      </c>
      <c r="F120" s="28">
        <v>10000</v>
      </c>
      <c r="G120" s="25">
        <v>1</v>
      </c>
      <c r="H120" s="29">
        <f>F120*G120</f>
        <v>10000</v>
      </c>
      <c r="I120" s="1"/>
    </row>
    <row r="121" spans="1:9" s="7" customFormat="1" ht="14.25">
      <c r="A121" s="25">
        <v>117</v>
      </c>
      <c r="B121" s="25" t="s">
        <v>3666</v>
      </c>
      <c r="C121" s="21" t="s">
        <v>2912</v>
      </c>
      <c r="D121" s="15" t="s">
        <v>2274</v>
      </c>
      <c r="E121" s="15" t="s">
        <v>521</v>
      </c>
      <c r="F121" s="20">
        <v>14500</v>
      </c>
      <c r="G121" s="25">
        <v>1</v>
      </c>
      <c r="H121" s="28">
        <f>F121*G121</f>
        <v>14500</v>
      </c>
      <c r="I121" s="1"/>
    </row>
    <row r="122" spans="1:9" s="7" customFormat="1" ht="14.25">
      <c r="A122" s="25">
        <v>118</v>
      </c>
      <c r="B122" s="25" t="s">
        <v>3666</v>
      </c>
      <c r="C122" s="21" t="s">
        <v>3066</v>
      </c>
      <c r="D122" s="15" t="s">
        <v>2177</v>
      </c>
      <c r="E122" s="15" t="s">
        <v>866</v>
      </c>
      <c r="F122" s="20">
        <v>15000</v>
      </c>
      <c r="G122" s="25">
        <v>1</v>
      </c>
      <c r="H122" s="28">
        <f>F122*G122</f>
        <v>15000</v>
      </c>
      <c r="I122" s="1"/>
    </row>
    <row r="123" spans="1:9" s="7" customFormat="1" ht="14.25">
      <c r="A123" s="25">
        <v>119</v>
      </c>
      <c r="B123" s="25" t="s">
        <v>3666</v>
      </c>
      <c r="C123" s="21" t="s">
        <v>2307</v>
      </c>
      <c r="D123" s="15" t="s">
        <v>567</v>
      </c>
      <c r="E123" s="15" t="s">
        <v>2084</v>
      </c>
      <c r="F123" s="20">
        <v>20000</v>
      </c>
      <c r="G123" s="25">
        <v>1</v>
      </c>
      <c r="H123" s="28">
        <f>F123*G123</f>
        <v>20000</v>
      </c>
      <c r="I123" s="1"/>
    </row>
    <row r="124" spans="1:8" ht="14.25">
      <c r="A124" s="25">
        <v>120</v>
      </c>
      <c r="B124" s="25" t="s">
        <v>3666</v>
      </c>
      <c r="C124" s="26" t="s">
        <v>4730</v>
      </c>
      <c r="D124" s="27" t="s">
        <v>1605</v>
      </c>
      <c r="E124" s="27" t="s">
        <v>674</v>
      </c>
      <c r="F124" s="28">
        <v>11000</v>
      </c>
      <c r="G124" s="25">
        <v>1</v>
      </c>
      <c r="H124" s="29">
        <f>F124*G124</f>
        <v>11000</v>
      </c>
    </row>
    <row r="125" spans="1:8" ht="14.25">
      <c r="A125" s="25">
        <v>121</v>
      </c>
      <c r="B125" s="25" t="s">
        <v>3666</v>
      </c>
      <c r="C125" s="30" t="s">
        <v>1098</v>
      </c>
      <c r="D125" s="31" t="s">
        <v>553</v>
      </c>
      <c r="E125" s="31" t="s">
        <v>2764</v>
      </c>
      <c r="F125" s="32">
        <v>13500</v>
      </c>
      <c r="G125" s="25">
        <v>1</v>
      </c>
      <c r="H125" s="28">
        <f>F125*G125</f>
        <v>13500</v>
      </c>
    </row>
    <row r="126" spans="1:8" ht="14.25">
      <c r="A126" s="25">
        <v>122</v>
      </c>
      <c r="B126" s="25" t="s">
        <v>3666</v>
      </c>
      <c r="C126" s="26" t="s">
        <v>4097</v>
      </c>
      <c r="D126" s="27" t="s">
        <v>4802</v>
      </c>
      <c r="E126" s="27" t="s">
        <v>3150</v>
      </c>
      <c r="F126" s="28">
        <v>12000</v>
      </c>
      <c r="G126" s="25">
        <v>1</v>
      </c>
      <c r="H126" s="29">
        <f>F126*G126</f>
        <v>12000</v>
      </c>
    </row>
    <row r="127" spans="1:8" ht="14.25">
      <c r="A127" s="25">
        <v>123</v>
      </c>
      <c r="B127" s="25" t="s">
        <v>3666</v>
      </c>
      <c r="C127" s="26" t="s">
        <v>3882</v>
      </c>
      <c r="D127" s="27" t="s">
        <v>4584</v>
      </c>
      <c r="E127" s="27" t="s">
        <v>3366</v>
      </c>
      <c r="F127" s="28">
        <v>13000</v>
      </c>
      <c r="G127" s="25">
        <v>1</v>
      </c>
      <c r="H127" s="28">
        <f>F127*G127</f>
        <v>13000</v>
      </c>
    </row>
    <row r="128" spans="1:8" ht="14.25">
      <c r="A128" s="25">
        <v>124</v>
      </c>
      <c r="B128" s="25" t="s">
        <v>3666</v>
      </c>
      <c r="C128" s="21" t="s">
        <v>2193</v>
      </c>
      <c r="D128" s="15" t="s">
        <v>2933</v>
      </c>
      <c r="E128" s="15" t="s">
        <v>3726</v>
      </c>
      <c r="F128" s="20">
        <v>33000</v>
      </c>
      <c r="G128" s="25">
        <v>1</v>
      </c>
      <c r="H128" s="28">
        <f>F128*G128</f>
        <v>33000</v>
      </c>
    </row>
    <row r="129" spans="1:9" s="6" customFormat="1" ht="14.25">
      <c r="A129" s="25">
        <v>125</v>
      </c>
      <c r="B129" s="25" t="s">
        <v>3666</v>
      </c>
      <c r="C129" s="26" t="s">
        <v>3031</v>
      </c>
      <c r="D129" s="27" t="s">
        <v>3571</v>
      </c>
      <c r="E129" s="27" t="s">
        <v>3783</v>
      </c>
      <c r="F129" s="28">
        <v>14500</v>
      </c>
      <c r="G129" s="25">
        <v>1</v>
      </c>
      <c r="H129" s="29">
        <f>F129*G129</f>
        <v>14500</v>
      </c>
      <c r="I129" s="1"/>
    </row>
    <row r="130" spans="1:9" s="6" customFormat="1" ht="14.25">
      <c r="A130" s="25">
        <v>126</v>
      </c>
      <c r="B130" s="25" t="s">
        <v>3666</v>
      </c>
      <c r="C130" s="26" t="s">
        <v>3111</v>
      </c>
      <c r="D130" s="27" t="s">
        <v>3318</v>
      </c>
      <c r="E130" s="27" t="s">
        <v>1711</v>
      </c>
      <c r="F130" s="28">
        <v>12000</v>
      </c>
      <c r="G130" s="25">
        <v>1</v>
      </c>
      <c r="H130" s="28">
        <f>F130*G130</f>
        <v>12000</v>
      </c>
      <c r="I130" s="1"/>
    </row>
    <row r="131" spans="1:9" s="6" customFormat="1" ht="14.25">
      <c r="A131" s="25">
        <v>127</v>
      </c>
      <c r="B131" s="25" t="s">
        <v>3666</v>
      </c>
      <c r="C131" s="30" t="s">
        <v>2869</v>
      </c>
      <c r="D131" s="31" t="s">
        <v>675</v>
      </c>
      <c r="E131" s="31" t="s">
        <v>352</v>
      </c>
      <c r="F131" s="32">
        <v>13000</v>
      </c>
      <c r="G131" s="25">
        <v>1</v>
      </c>
      <c r="H131" s="28">
        <f>F131*G131</f>
        <v>13000</v>
      </c>
      <c r="I131" s="1"/>
    </row>
    <row r="132" spans="1:9" s="6" customFormat="1" ht="14.25">
      <c r="A132" s="25">
        <v>128</v>
      </c>
      <c r="B132" s="25" t="s">
        <v>3666</v>
      </c>
      <c r="C132" s="26" t="s">
        <v>2066</v>
      </c>
      <c r="D132" s="27" t="s">
        <v>2137</v>
      </c>
      <c r="E132" s="27" t="s">
        <v>521</v>
      </c>
      <c r="F132" s="28">
        <v>14000</v>
      </c>
      <c r="G132" s="25">
        <v>1</v>
      </c>
      <c r="H132" s="28">
        <f>F132*G132</f>
        <v>14000</v>
      </c>
      <c r="I132" s="1"/>
    </row>
    <row r="133" spans="1:9" s="6" customFormat="1" ht="14.25">
      <c r="A133" s="25">
        <v>129</v>
      </c>
      <c r="B133" s="25" t="s">
        <v>3666</v>
      </c>
      <c r="C133" s="21" t="s">
        <v>2237</v>
      </c>
      <c r="D133" s="15" t="s">
        <v>2061</v>
      </c>
      <c r="E133" s="15" t="s">
        <v>2129</v>
      </c>
      <c r="F133" s="20">
        <v>13500</v>
      </c>
      <c r="G133" s="25">
        <v>1</v>
      </c>
      <c r="H133" s="28">
        <f>F133*G133</f>
        <v>13500</v>
      </c>
      <c r="I133" s="1"/>
    </row>
    <row r="134" spans="1:9" s="6" customFormat="1" ht="14.25">
      <c r="A134" s="25">
        <v>130</v>
      </c>
      <c r="B134" s="25" t="s">
        <v>3666</v>
      </c>
      <c r="C134" s="30" t="s">
        <v>3160</v>
      </c>
      <c r="D134" s="27" t="s">
        <v>4155</v>
      </c>
      <c r="E134" s="27" t="s">
        <v>519</v>
      </c>
      <c r="F134" s="32">
        <v>30000</v>
      </c>
      <c r="G134" s="25">
        <v>1</v>
      </c>
      <c r="H134" s="28">
        <f>F134*G134</f>
        <v>30000</v>
      </c>
      <c r="I134" s="1"/>
    </row>
    <row r="135" spans="1:9" s="6" customFormat="1" ht="14.25">
      <c r="A135" s="25">
        <v>131</v>
      </c>
      <c r="B135" s="25" t="s">
        <v>3666</v>
      </c>
      <c r="C135" s="21" t="s">
        <v>3089</v>
      </c>
      <c r="D135" s="27" t="s">
        <v>2294</v>
      </c>
      <c r="E135" s="27" t="s">
        <v>981</v>
      </c>
      <c r="F135" s="20">
        <v>15000</v>
      </c>
      <c r="G135" s="25">
        <v>1</v>
      </c>
      <c r="H135" s="28">
        <f>F135*G135</f>
        <v>15000</v>
      </c>
      <c r="I135" s="1"/>
    </row>
    <row r="136" spans="1:9" s="6" customFormat="1" ht="14.25">
      <c r="A136" s="25">
        <v>132</v>
      </c>
      <c r="B136" s="25" t="s">
        <v>3666</v>
      </c>
      <c r="C136" s="21" t="s">
        <v>2145</v>
      </c>
      <c r="D136" s="27" t="s">
        <v>928</v>
      </c>
      <c r="E136" s="27" t="s">
        <v>2502</v>
      </c>
      <c r="F136" s="20">
        <v>16000</v>
      </c>
      <c r="G136" s="25">
        <v>1</v>
      </c>
      <c r="H136" s="28">
        <f>F136*G136</f>
        <v>16000</v>
      </c>
      <c r="I136" s="1"/>
    </row>
    <row r="137" spans="1:9" s="6" customFormat="1" ht="14.25">
      <c r="A137" s="25">
        <v>133</v>
      </c>
      <c r="B137" s="25" t="s">
        <v>3666</v>
      </c>
      <c r="C137" s="26" t="s">
        <v>4916</v>
      </c>
      <c r="D137" s="27" t="s">
        <v>1435</v>
      </c>
      <c r="E137" s="27" t="s">
        <v>2031</v>
      </c>
      <c r="F137" s="28">
        <v>13800</v>
      </c>
      <c r="G137" s="25">
        <v>1</v>
      </c>
      <c r="H137" s="29">
        <f>F137*G137</f>
        <v>13800</v>
      </c>
      <c r="I137" s="1"/>
    </row>
    <row r="138" spans="1:9" s="6" customFormat="1" ht="14.25">
      <c r="A138" s="25">
        <v>134</v>
      </c>
      <c r="B138" s="25" t="s">
        <v>3666</v>
      </c>
      <c r="C138" s="21" t="s">
        <v>2300</v>
      </c>
      <c r="D138" s="27" t="s">
        <v>2289</v>
      </c>
      <c r="E138" s="27" t="s">
        <v>674</v>
      </c>
      <c r="F138" s="20">
        <v>13800</v>
      </c>
      <c r="G138" s="25">
        <v>1</v>
      </c>
      <c r="H138" s="28">
        <f>F138*G138</f>
        <v>13800</v>
      </c>
      <c r="I138" s="1"/>
    </row>
    <row r="139" spans="1:9" s="6" customFormat="1" ht="14.25">
      <c r="A139" s="25">
        <v>135</v>
      </c>
      <c r="B139" s="25" t="s">
        <v>3666</v>
      </c>
      <c r="C139" s="21" t="s">
        <v>2248</v>
      </c>
      <c r="D139" s="27" t="s">
        <v>2558</v>
      </c>
      <c r="E139" s="27" t="s">
        <v>973</v>
      </c>
      <c r="F139" s="20">
        <v>13000</v>
      </c>
      <c r="G139" s="25">
        <v>1</v>
      </c>
      <c r="H139" s="28">
        <f>F139*G139</f>
        <v>13000</v>
      </c>
      <c r="I139" s="1"/>
    </row>
    <row r="140" spans="1:9" s="6" customFormat="1" ht="14.25">
      <c r="A140" s="25">
        <v>136</v>
      </c>
      <c r="B140" s="25" t="s">
        <v>3666</v>
      </c>
      <c r="C140" s="26" t="s">
        <v>1590</v>
      </c>
      <c r="D140" s="27" t="s">
        <v>2460</v>
      </c>
      <c r="E140" s="27" t="s">
        <v>650</v>
      </c>
      <c r="F140" s="28">
        <v>13800</v>
      </c>
      <c r="G140" s="25">
        <v>1</v>
      </c>
      <c r="H140" s="29">
        <f>F140*G140</f>
        <v>13800</v>
      </c>
      <c r="I140" s="1"/>
    </row>
    <row r="141" spans="1:9" s="6" customFormat="1" ht="14.25">
      <c r="A141" s="25">
        <v>137</v>
      </c>
      <c r="B141" s="25" t="s">
        <v>3666</v>
      </c>
      <c r="C141" s="26" t="s">
        <v>3097</v>
      </c>
      <c r="D141" s="27" t="s">
        <v>3354</v>
      </c>
      <c r="E141" s="27" t="s">
        <v>492</v>
      </c>
      <c r="F141" s="28">
        <v>14900</v>
      </c>
      <c r="G141" s="25">
        <v>1</v>
      </c>
      <c r="H141" s="28">
        <f>F141*G141</f>
        <v>14900</v>
      </c>
      <c r="I141" s="1"/>
    </row>
    <row r="142" spans="1:9" s="6" customFormat="1" ht="14.25">
      <c r="A142" s="25">
        <v>138</v>
      </c>
      <c r="B142" s="25" t="s">
        <v>3666</v>
      </c>
      <c r="C142" s="26" t="s">
        <v>1166</v>
      </c>
      <c r="D142" s="27" t="s">
        <v>3844</v>
      </c>
      <c r="E142" s="27" t="s">
        <v>1895</v>
      </c>
      <c r="F142" s="28">
        <v>12800</v>
      </c>
      <c r="G142" s="25">
        <v>1</v>
      </c>
      <c r="H142" s="29">
        <f>F142*G142</f>
        <v>12800</v>
      </c>
      <c r="I142" s="1"/>
    </row>
    <row r="143" spans="1:9" s="6" customFormat="1" ht="14.25">
      <c r="A143" s="25">
        <v>139</v>
      </c>
      <c r="B143" s="25" t="s">
        <v>3666</v>
      </c>
      <c r="C143" s="26" t="s">
        <v>1170</v>
      </c>
      <c r="D143" s="27" t="s">
        <v>1950</v>
      </c>
      <c r="E143" s="27" t="s">
        <v>492</v>
      </c>
      <c r="F143" s="28">
        <v>12000</v>
      </c>
      <c r="G143" s="25">
        <v>1</v>
      </c>
      <c r="H143" s="28">
        <f>F143*G143</f>
        <v>12000</v>
      </c>
      <c r="I143" s="1"/>
    </row>
    <row r="144" spans="1:9" s="6" customFormat="1" ht="14.25">
      <c r="A144" s="25">
        <v>140</v>
      </c>
      <c r="B144" s="25" t="s">
        <v>3666</v>
      </c>
      <c r="C144" s="26" t="s">
        <v>1763</v>
      </c>
      <c r="D144" s="27" t="s">
        <v>2297</v>
      </c>
      <c r="E144" s="27" t="s">
        <v>570</v>
      </c>
      <c r="F144" s="28">
        <v>12000</v>
      </c>
      <c r="G144" s="25">
        <v>1</v>
      </c>
      <c r="H144" s="29">
        <f>F144*G144</f>
        <v>12000</v>
      </c>
      <c r="I144" s="1"/>
    </row>
    <row r="145" spans="1:9" s="6" customFormat="1" ht="14.25">
      <c r="A145" s="25">
        <v>141</v>
      </c>
      <c r="B145" s="25" t="s">
        <v>3666</v>
      </c>
      <c r="C145" s="26" t="s">
        <v>213</v>
      </c>
      <c r="D145" s="27" t="s">
        <v>3812</v>
      </c>
      <c r="E145" s="27" t="s">
        <v>493</v>
      </c>
      <c r="F145" s="28">
        <v>10000</v>
      </c>
      <c r="G145" s="25">
        <v>1</v>
      </c>
      <c r="H145" s="29">
        <f>F145*G145</f>
        <v>10000</v>
      </c>
      <c r="I145" s="1"/>
    </row>
    <row r="146" spans="1:9" s="6" customFormat="1" ht="14.25">
      <c r="A146" s="25">
        <v>142</v>
      </c>
      <c r="B146" s="25" t="s">
        <v>3666</v>
      </c>
      <c r="C146" s="30" t="s">
        <v>1103</v>
      </c>
      <c r="D146" s="27" t="s">
        <v>554</v>
      </c>
      <c r="E146" s="27" t="s">
        <v>797</v>
      </c>
      <c r="F146" s="32">
        <v>16500</v>
      </c>
      <c r="G146" s="25">
        <v>1</v>
      </c>
      <c r="H146" s="28">
        <f>F146*G146</f>
        <v>16500</v>
      </c>
      <c r="I146" s="1"/>
    </row>
    <row r="147" spans="1:9" s="6" customFormat="1" ht="14.25">
      <c r="A147" s="25">
        <v>143</v>
      </c>
      <c r="B147" s="25" t="s">
        <v>3666</v>
      </c>
      <c r="C147" s="21" t="s">
        <v>2261</v>
      </c>
      <c r="D147" s="27" t="s">
        <v>386</v>
      </c>
      <c r="E147" s="27" t="s">
        <v>2225</v>
      </c>
      <c r="F147" s="20">
        <v>11500</v>
      </c>
      <c r="G147" s="25">
        <v>1</v>
      </c>
      <c r="H147" s="28">
        <f>F147*G147</f>
        <v>11500</v>
      </c>
      <c r="I147" s="1"/>
    </row>
    <row r="148" spans="1:9" s="6" customFormat="1" ht="14.25">
      <c r="A148" s="25">
        <v>144</v>
      </c>
      <c r="B148" s="25" t="s">
        <v>3666</v>
      </c>
      <c r="C148" s="26" t="s">
        <v>2072</v>
      </c>
      <c r="D148" s="27" t="s">
        <v>2333</v>
      </c>
      <c r="E148" s="27" t="s">
        <v>4191</v>
      </c>
      <c r="F148" s="28">
        <v>15000</v>
      </c>
      <c r="G148" s="25">
        <v>1</v>
      </c>
      <c r="H148" s="29">
        <f>F148*G148</f>
        <v>15000</v>
      </c>
      <c r="I148" s="1"/>
    </row>
    <row r="149" spans="1:9" s="6" customFormat="1" ht="14.25">
      <c r="A149" s="25">
        <v>145</v>
      </c>
      <c r="B149" s="25" t="s">
        <v>3666</v>
      </c>
      <c r="C149" s="21" t="s">
        <v>2286</v>
      </c>
      <c r="D149" s="15" t="s">
        <v>2909</v>
      </c>
      <c r="E149" s="15" t="s">
        <v>2209</v>
      </c>
      <c r="F149" s="20">
        <v>15000</v>
      </c>
      <c r="G149" s="25">
        <v>1</v>
      </c>
      <c r="H149" s="28">
        <f>F149*G149</f>
        <v>15000</v>
      </c>
      <c r="I149" s="1"/>
    </row>
    <row r="150" spans="1:9" s="5" customFormat="1" ht="14.25">
      <c r="A150" s="25">
        <v>146</v>
      </c>
      <c r="B150" s="25" t="s">
        <v>3666</v>
      </c>
      <c r="C150" s="26" t="s">
        <v>2098</v>
      </c>
      <c r="D150" s="27" t="s">
        <v>1941</v>
      </c>
      <c r="E150" s="27" t="s">
        <v>606</v>
      </c>
      <c r="F150" s="28">
        <v>13800</v>
      </c>
      <c r="G150" s="25">
        <v>1</v>
      </c>
      <c r="H150" s="29">
        <f>F150*G150</f>
        <v>13800</v>
      </c>
      <c r="I150" s="1"/>
    </row>
    <row r="151" spans="1:9" s="5" customFormat="1" ht="14.25">
      <c r="A151" s="25">
        <v>147</v>
      </c>
      <c r="B151" s="25" t="s">
        <v>3666</v>
      </c>
      <c r="C151" s="26" t="s">
        <v>1343</v>
      </c>
      <c r="D151" s="27" t="s">
        <v>2415</v>
      </c>
      <c r="E151" s="27" t="s">
        <v>773</v>
      </c>
      <c r="F151" s="28">
        <v>12000</v>
      </c>
      <c r="G151" s="25">
        <v>1</v>
      </c>
      <c r="H151" s="29">
        <f>F151*G151</f>
        <v>12000</v>
      </c>
      <c r="I151" s="1"/>
    </row>
    <row r="152" spans="1:9" s="5" customFormat="1" ht="14.25">
      <c r="A152" s="25">
        <v>148</v>
      </c>
      <c r="B152" s="25" t="s">
        <v>3666</v>
      </c>
      <c r="C152" s="26" t="s">
        <v>312</v>
      </c>
      <c r="D152" s="27" t="s">
        <v>4765</v>
      </c>
      <c r="E152" s="27" t="s">
        <v>484</v>
      </c>
      <c r="F152" s="28">
        <v>8000</v>
      </c>
      <c r="G152" s="25">
        <v>1</v>
      </c>
      <c r="H152" s="29">
        <f>F152*G152</f>
        <v>8000</v>
      </c>
      <c r="I152" s="1"/>
    </row>
    <row r="153" spans="1:9" s="5" customFormat="1" ht="14.25">
      <c r="A153" s="25">
        <v>149</v>
      </c>
      <c r="B153" s="25" t="s">
        <v>3666</v>
      </c>
      <c r="C153" s="26" t="s">
        <v>1746</v>
      </c>
      <c r="D153" s="27" t="s">
        <v>1401</v>
      </c>
      <c r="E153" s="27" t="s">
        <v>3400</v>
      </c>
      <c r="F153" s="28">
        <v>16800</v>
      </c>
      <c r="G153" s="25">
        <v>1</v>
      </c>
      <c r="H153" s="29">
        <f>F153*G153</f>
        <v>16800</v>
      </c>
      <c r="I153" s="1"/>
    </row>
    <row r="154" spans="1:9" s="5" customFormat="1" ht="14.25">
      <c r="A154" s="25">
        <v>150</v>
      </c>
      <c r="B154" s="25" t="s">
        <v>3666</v>
      </c>
      <c r="C154" s="21" t="s">
        <v>2290</v>
      </c>
      <c r="D154" s="15" t="s">
        <v>4386</v>
      </c>
      <c r="E154" s="15" t="s">
        <v>2127</v>
      </c>
      <c r="F154" s="20">
        <v>15800</v>
      </c>
      <c r="G154" s="25">
        <v>1</v>
      </c>
      <c r="H154" s="28">
        <f>F154*G154</f>
        <v>15800</v>
      </c>
      <c r="I154" s="1"/>
    </row>
    <row r="155" spans="1:9" s="5" customFormat="1" ht="14.25">
      <c r="A155" s="25">
        <v>151</v>
      </c>
      <c r="B155" s="25" t="s">
        <v>3666</v>
      </c>
      <c r="C155" s="21" t="s">
        <v>2914</v>
      </c>
      <c r="D155" s="15" t="s">
        <v>2858</v>
      </c>
      <c r="E155" s="15" t="s">
        <v>2127</v>
      </c>
      <c r="F155" s="20">
        <v>19800</v>
      </c>
      <c r="G155" s="25">
        <v>1</v>
      </c>
      <c r="H155" s="28">
        <f>F155*G155</f>
        <v>19800</v>
      </c>
      <c r="I155" s="1"/>
    </row>
    <row r="156" spans="1:9" s="5" customFormat="1" ht="14.25">
      <c r="A156" s="25">
        <v>152</v>
      </c>
      <c r="B156" s="25" t="s">
        <v>3666</v>
      </c>
      <c r="C156" s="26" t="s">
        <v>2740</v>
      </c>
      <c r="D156" s="27" t="s">
        <v>4422</v>
      </c>
      <c r="E156" s="27" t="s">
        <v>713</v>
      </c>
      <c r="F156" s="28">
        <v>13800</v>
      </c>
      <c r="G156" s="25">
        <v>1</v>
      </c>
      <c r="H156" s="29">
        <f>F156*G156</f>
        <v>13800</v>
      </c>
      <c r="I156" s="1"/>
    </row>
    <row r="157" spans="1:9" s="5" customFormat="1" ht="14.25">
      <c r="A157" s="25">
        <v>153</v>
      </c>
      <c r="B157" s="25" t="s">
        <v>3666</v>
      </c>
      <c r="C157" s="21" t="s">
        <v>2292</v>
      </c>
      <c r="D157" s="15" t="s">
        <v>2136</v>
      </c>
      <c r="E157" s="15" t="s">
        <v>354</v>
      </c>
      <c r="F157" s="20">
        <v>14000</v>
      </c>
      <c r="G157" s="25">
        <v>1</v>
      </c>
      <c r="H157" s="28">
        <f>F157*G157</f>
        <v>14000</v>
      </c>
      <c r="I157" s="1"/>
    </row>
    <row r="158" spans="1:9" s="5" customFormat="1" ht="14.25">
      <c r="A158" s="25">
        <v>154</v>
      </c>
      <c r="B158" s="25" t="s">
        <v>3666</v>
      </c>
      <c r="C158" s="21" t="s">
        <v>2874</v>
      </c>
      <c r="D158" s="15" t="s">
        <v>854</v>
      </c>
      <c r="E158" s="15" t="s">
        <v>2205</v>
      </c>
      <c r="F158" s="20">
        <v>16000</v>
      </c>
      <c r="G158" s="25">
        <v>1</v>
      </c>
      <c r="H158" s="28">
        <f>F158*G158</f>
        <v>16000</v>
      </c>
      <c r="I158" s="1"/>
    </row>
    <row r="159" spans="1:9" s="5" customFormat="1" ht="14.25">
      <c r="A159" s="25">
        <v>155</v>
      </c>
      <c r="B159" s="25" t="s">
        <v>3666</v>
      </c>
      <c r="C159" s="26" t="s">
        <v>2374</v>
      </c>
      <c r="D159" s="27" t="s">
        <v>2392</v>
      </c>
      <c r="E159" s="27" t="s">
        <v>355</v>
      </c>
      <c r="F159" s="28">
        <v>11000</v>
      </c>
      <c r="G159" s="25">
        <v>1</v>
      </c>
      <c r="H159" s="29">
        <f>F159*G159</f>
        <v>11000</v>
      </c>
      <c r="I159" s="1"/>
    </row>
    <row r="160" spans="1:9" s="5" customFormat="1" ht="14.25">
      <c r="A160" s="25">
        <v>156</v>
      </c>
      <c r="B160" s="25" t="s">
        <v>3666</v>
      </c>
      <c r="C160" s="21" t="s">
        <v>63</v>
      </c>
      <c r="D160" s="15" t="s">
        <v>929</v>
      </c>
      <c r="E160" s="15" t="s">
        <v>2229</v>
      </c>
      <c r="F160" s="20">
        <v>32000</v>
      </c>
      <c r="G160" s="25">
        <v>1</v>
      </c>
      <c r="H160" s="28">
        <f>F160*G160</f>
        <v>32000</v>
      </c>
      <c r="I160" s="1"/>
    </row>
    <row r="161" spans="1:9" s="5" customFormat="1" ht="14.25">
      <c r="A161" s="25">
        <v>157</v>
      </c>
      <c r="B161" s="25" t="s">
        <v>3666</v>
      </c>
      <c r="C161" s="26" t="s">
        <v>3340</v>
      </c>
      <c r="D161" s="27" t="s">
        <v>1042</v>
      </c>
      <c r="E161" s="27" t="s">
        <v>492</v>
      </c>
      <c r="F161" s="28">
        <v>12900</v>
      </c>
      <c r="G161" s="25">
        <v>1</v>
      </c>
      <c r="H161" s="28">
        <f>F161*G161</f>
        <v>12900</v>
      </c>
      <c r="I161" s="1"/>
    </row>
    <row r="162" spans="1:9" s="5" customFormat="1" ht="14.25">
      <c r="A162" s="25">
        <v>158</v>
      </c>
      <c r="B162" s="25" t="s">
        <v>3666</v>
      </c>
      <c r="C162" s="30" t="s">
        <v>4132</v>
      </c>
      <c r="D162" s="31" t="s">
        <v>3196</v>
      </c>
      <c r="E162" s="31" t="s">
        <v>3590</v>
      </c>
      <c r="F162" s="32">
        <v>13000</v>
      </c>
      <c r="G162" s="25">
        <v>1</v>
      </c>
      <c r="H162" s="28">
        <f>F162*G162</f>
        <v>13000</v>
      </c>
      <c r="I162" s="1"/>
    </row>
    <row r="163" spans="1:9" s="5" customFormat="1" ht="14.25">
      <c r="A163" s="25">
        <v>159</v>
      </c>
      <c r="B163" s="25" t="s">
        <v>3666</v>
      </c>
      <c r="C163" s="26" t="s">
        <v>3050</v>
      </c>
      <c r="D163" s="27" t="s">
        <v>4804</v>
      </c>
      <c r="E163" s="27" t="s">
        <v>2400</v>
      </c>
      <c r="F163" s="28">
        <v>16000</v>
      </c>
      <c r="G163" s="25">
        <v>1</v>
      </c>
      <c r="H163" s="29">
        <f>F163*G163</f>
        <v>16000</v>
      </c>
      <c r="I163" s="1"/>
    </row>
    <row r="164" spans="1:9" s="5" customFormat="1" ht="14.25">
      <c r="A164" s="25">
        <v>160</v>
      </c>
      <c r="B164" s="25" t="s">
        <v>3666</v>
      </c>
      <c r="C164" s="26" t="s">
        <v>1064</v>
      </c>
      <c r="D164" s="27" t="s">
        <v>4471</v>
      </c>
      <c r="E164" s="27" t="s">
        <v>492</v>
      </c>
      <c r="F164" s="28">
        <v>13000</v>
      </c>
      <c r="G164" s="25">
        <v>1</v>
      </c>
      <c r="H164" s="28">
        <f>F164*G164</f>
        <v>13000</v>
      </c>
      <c r="I164" s="1"/>
    </row>
    <row r="165" spans="1:9" s="5" customFormat="1" ht="14.25">
      <c r="A165" s="25">
        <v>161</v>
      </c>
      <c r="B165" s="25" t="s">
        <v>3666</v>
      </c>
      <c r="C165" s="26" t="s">
        <v>9</v>
      </c>
      <c r="D165" s="27" t="s">
        <v>687</v>
      </c>
      <c r="E165" s="27" t="s">
        <v>3324</v>
      </c>
      <c r="F165" s="28">
        <v>13000</v>
      </c>
      <c r="G165" s="25">
        <v>1</v>
      </c>
      <c r="H165" s="29">
        <f>F165*G165</f>
        <v>13000</v>
      </c>
      <c r="I165" s="1"/>
    </row>
    <row r="166" spans="1:9" s="5" customFormat="1" ht="14.25">
      <c r="A166" s="25">
        <v>162</v>
      </c>
      <c r="B166" s="25" t="s">
        <v>3666</v>
      </c>
      <c r="C166" s="26" t="s">
        <v>2578</v>
      </c>
      <c r="D166" s="27" t="s">
        <v>2567</v>
      </c>
      <c r="E166" s="27" t="s">
        <v>2610</v>
      </c>
      <c r="F166" s="28">
        <v>18000</v>
      </c>
      <c r="G166" s="25">
        <v>1</v>
      </c>
      <c r="H166" s="29">
        <f>F166*G166</f>
        <v>18000</v>
      </c>
      <c r="I166" s="1"/>
    </row>
    <row r="167" spans="1:9" s="5" customFormat="1" ht="14.25">
      <c r="A167" s="25">
        <v>163</v>
      </c>
      <c r="B167" s="25" t="s">
        <v>3666</v>
      </c>
      <c r="C167" s="26" t="s">
        <v>234</v>
      </c>
      <c r="D167" s="27" t="s">
        <v>2650</v>
      </c>
      <c r="E167" s="27" t="s">
        <v>541</v>
      </c>
      <c r="F167" s="28">
        <v>9500</v>
      </c>
      <c r="G167" s="25">
        <v>1</v>
      </c>
      <c r="H167" s="29">
        <f>F167*G167</f>
        <v>9500</v>
      </c>
      <c r="I167" s="1"/>
    </row>
    <row r="168" spans="1:9" s="5" customFormat="1" ht="14.25">
      <c r="A168" s="25">
        <v>164</v>
      </c>
      <c r="B168" s="25" t="s">
        <v>3666</v>
      </c>
      <c r="C168" s="21" t="s">
        <v>2260</v>
      </c>
      <c r="D168" s="15" t="s">
        <v>391</v>
      </c>
      <c r="E168" s="15" t="s">
        <v>557</v>
      </c>
      <c r="F168" s="20">
        <v>15000</v>
      </c>
      <c r="G168" s="25">
        <v>1</v>
      </c>
      <c r="H168" s="28">
        <f>F168*G168</f>
        <v>15000</v>
      </c>
      <c r="I168" s="1"/>
    </row>
    <row r="169" spans="1:9" s="5" customFormat="1" ht="14.25">
      <c r="A169" s="25">
        <v>165</v>
      </c>
      <c r="B169" s="25" t="s">
        <v>3666</v>
      </c>
      <c r="C169" s="21" t="s">
        <v>43</v>
      </c>
      <c r="D169" s="15" t="s">
        <v>59</v>
      </c>
      <c r="E169" s="15" t="s">
        <v>3152</v>
      </c>
      <c r="F169" s="20">
        <v>15000</v>
      </c>
      <c r="G169" s="25">
        <v>1</v>
      </c>
      <c r="H169" s="28">
        <f>F169*G169</f>
        <v>15000</v>
      </c>
      <c r="I169" s="1"/>
    </row>
    <row r="170" spans="1:9" s="5" customFormat="1" ht="14.25">
      <c r="A170" s="25">
        <v>166</v>
      </c>
      <c r="B170" s="25" t="s">
        <v>3666</v>
      </c>
      <c r="C170" s="21" t="s">
        <v>2231</v>
      </c>
      <c r="D170" s="15" t="s">
        <v>1758</v>
      </c>
      <c r="E170" s="15" t="s">
        <v>3748</v>
      </c>
      <c r="F170" s="20">
        <v>11500</v>
      </c>
      <c r="G170" s="25">
        <v>1</v>
      </c>
      <c r="H170" s="28">
        <f>F170*G170</f>
        <v>11500</v>
      </c>
      <c r="I170" s="1"/>
    </row>
    <row r="171" spans="1:9" s="5" customFormat="1" ht="14.25">
      <c r="A171" s="25">
        <v>167</v>
      </c>
      <c r="B171" s="25" t="s">
        <v>3666</v>
      </c>
      <c r="C171" s="30" t="s">
        <v>318</v>
      </c>
      <c r="D171" s="31" t="s">
        <v>598</v>
      </c>
      <c r="E171" s="31" t="s">
        <v>529</v>
      </c>
      <c r="F171" s="32">
        <v>15000</v>
      </c>
      <c r="G171" s="25">
        <v>1</v>
      </c>
      <c r="H171" s="28">
        <f>F171*G171</f>
        <v>15000</v>
      </c>
      <c r="I171" s="1"/>
    </row>
    <row r="172" spans="1:9" s="5" customFormat="1" ht="14.25">
      <c r="A172" s="25">
        <v>168</v>
      </c>
      <c r="B172" s="25" t="s">
        <v>3666</v>
      </c>
      <c r="C172" s="26" t="s">
        <v>4359</v>
      </c>
      <c r="D172" s="27" t="s">
        <v>3629</v>
      </c>
      <c r="E172" s="27" t="s">
        <v>491</v>
      </c>
      <c r="F172" s="28">
        <v>12000</v>
      </c>
      <c r="G172" s="25">
        <v>1</v>
      </c>
      <c r="H172" s="29">
        <f>F172*G172</f>
        <v>12000</v>
      </c>
      <c r="I172" s="1"/>
    </row>
    <row r="173" spans="1:9" s="5" customFormat="1" ht="14.25">
      <c r="A173" s="25">
        <v>169</v>
      </c>
      <c r="B173" s="25" t="s">
        <v>3666</v>
      </c>
      <c r="C173" s="26" t="s">
        <v>3461</v>
      </c>
      <c r="D173" s="27" t="s">
        <v>1684</v>
      </c>
      <c r="E173" s="27" t="s">
        <v>752</v>
      </c>
      <c r="F173" s="28">
        <v>15000</v>
      </c>
      <c r="G173" s="25">
        <v>1</v>
      </c>
      <c r="H173" s="29">
        <f>F173*G173</f>
        <v>15000</v>
      </c>
      <c r="I173" s="1"/>
    </row>
    <row r="174" spans="1:9" s="5" customFormat="1" ht="14.25">
      <c r="A174" s="25">
        <v>170</v>
      </c>
      <c r="B174" s="25" t="s">
        <v>3666</v>
      </c>
      <c r="C174" s="26" t="s">
        <v>2613</v>
      </c>
      <c r="D174" s="27" t="s">
        <v>2636</v>
      </c>
      <c r="E174" s="27" t="s">
        <v>2670</v>
      </c>
      <c r="F174" s="28">
        <v>13000</v>
      </c>
      <c r="G174" s="25">
        <v>1</v>
      </c>
      <c r="H174" s="29">
        <f>F174*G174</f>
        <v>13000</v>
      </c>
      <c r="I174" s="1"/>
    </row>
    <row r="175" spans="1:9" s="5" customFormat="1" ht="14.25">
      <c r="A175" s="25">
        <v>171</v>
      </c>
      <c r="B175" s="25" t="s">
        <v>3666</v>
      </c>
      <c r="C175" s="21" t="s">
        <v>2283</v>
      </c>
      <c r="D175" s="15" t="s">
        <v>2215</v>
      </c>
      <c r="E175" s="15" t="s">
        <v>2084</v>
      </c>
      <c r="F175" s="20">
        <v>16000</v>
      </c>
      <c r="G175" s="25">
        <v>1</v>
      </c>
      <c r="H175" s="28">
        <f>F175*G175</f>
        <v>16000</v>
      </c>
      <c r="I175" s="1"/>
    </row>
    <row r="176" spans="1:9" s="5" customFormat="1" ht="14.25">
      <c r="A176" s="25">
        <v>172</v>
      </c>
      <c r="B176" s="25" t="s">
        <v>3666</v>
      </c>
      <c r="C176" s="30" t="s">
        <v>50</v>
      </c>
      <c r="D176" s="31" t="s">
        <v>805</v>
      </c>
      <c r="E176" s="31" t="s">
        <v>590</v>
      </c>
      <c r="F176" s="32">
        <v>19800</v>
      </c>
      <c r="G176" s="25">
        <v>1</v>
      </c>
      <c r="H176" s="28">
        <f>F176*G176</f>
        <v>19800</v>
      </c>
      <c r="I176" s="1"/>
    </row>
    <row r="177" spans="1:9" s="5" customFormat="1" ht="14.25">
      <c r="A177" s="25">
        <v>173</v>
      </c>
      <c r="B177" s="25" t="s">
        <v>3666</v>
      </c>
      <c r="C177" s="21" t="s">
        <v>2860</v>
      </c>
      <c r="D177" s="15" t="s">
        <v>2104</v>
      </c>
      <c r="E177" s="15" t="s">
        <v>3200</v>
      </c>
      <c r="F177" s="20">
        <v>15000</v>
      </c>
      <c r="G177" s="25">
        <v>1</v>
      </c>
      <c r="H177" s="28">
        <f>F177*G177</f>
        <v>15000</v>
      </c>
      <c r="I177" s="1"/>
    </row>
    <row r="178" spans="1:9" s="5" customFormat="1" ht="14.25">
      <c r="A178" s="25">
        <v>174</v>
      </c>
      <c r="B178" s="25" t="s">
        <v>3666</v>
      </c>
      <c r="C178" s="26" t="s">
        <v>3741</v>
      </c>
      <c r="D178" s="27" t="s">
        <v>13</v>
      </c>
      <c r="E178" s="27" t="s">
        <v>919</v>
      </c>
      <c r="F178" s="28">
        <v>16500</v>
      </c>
      <c r="G178" s="25">
        <v>1</v>
      </c>
      <c r="H178" s="29">
        <f>F178*G178</f>
        <v>16500</v>
      </c>
      <c r="I178" s="1"/>
    </row>
    <row r="179" spans="1:9" s="5" customFormat="1" ht="14.25">
      <c r="A179" s="25">
        <v>175</v>
      </c>
      <c r="B179" s="25" t="s">
        <v>3666</v>
      </c>
      <c r="C179" s="26" t="s">
        <v>4706</v>
      </c>
      <c r="D179" s="27" t="s">
        <v>29</v>
      </c>
      <c r="E179" s="27" t="s">
        <v>737</v>
      </c>
      <c r="F179" s="28">
        <v>18000</v>
      </c>
      <c r="G179" s="25">
        <v>1</v>
      </c>
      <c r="H179" s="29">
        <f>F179*G179</f>
        <v>18000</v>
      </c>
      <c r="I179" s="1"/>
    </row>
    <row r="180" spans="1:9" s="5" customFormat="1" ht="14.25">
      <c r="A180" s="25">
        <v>176</v>
      </c>
      <c r="B180" s="25" t="s">
        <v>3666</v>
      </c>
      <c r="C180" s="26" t="s">
        <v>1721</v>
      </c>
      <c r="D180" s="27" t="s">
        <v>1726</v>
      </c>
      <c r="E180" s="27" t="s">
        <v>641</v>
      </c>
      <c r="F180" s="28">
        <v>14000</v>
      </c>
      <c r="G180" s="25">
        <v>1</v>
      </c>
      <c r="H180" s="29">
        <f>F180*G180</f>
        <v>14000</v>
      </c>
      <c r="I180" s="1"/>
    </row>
    <row r="181" spans="1:9" s="5" customFormat="1" ht="14.25">
      <c r="A181" s="25">
        <v>177</v>
      </c>
      <c r="B181" s="25" t="s">
        <v>3666</v>
      </c>
      <c r="C181" s="21" t="s">
        <v>2910</v>
      </c>
      <c r="D181" s="15" t="s">
        <v>803</v>
      </c>
      <c r="E181" s="15" t="s">
        <v>355</v>
      </c>
      <c r="F181" s="20">
        <v>12800</v>
      </c>
      <c r="G181" s="25">
        <v>1</v>
      </c>
      <c r="H181" s="28">
        <f>F181*G181</f>
        <v>12800</v>
      </c>
      <c r="I181" s="1"/>
    </row>
    <row r="182" spans="1:9" s="5" customFormat="1" ht="14.25">
      <c r="A182" s="25">
        <v>178</v>
      </c>
      <c r="B182" s="25" t="s">
        <v>3666</v>
      </c>
      <c r="C182" s="26" t="s">
        <v>3082</v>
      </c>
      <c r="D182" s="27" t="s">
        <v>3381</v>
      </c>
      <c r="E182" s="27" t="s">
        <v>3189</v>
      </c>
      <c r="F182" s="28">
        <v>11000</v>
      </c>
      <c r="G182" s="25">
        <v>1</v>
      </c>
      <c r="H182" s="28">
        <f>F182*G182</f>
        <v>11000</v>
      </c>
      <c r="I182" s="1"/>
    </row>
    <row r="183" spans="1:9" s="5" customFormat="1" ht="14.25">
      <c r="A183" s="25">
        <v>179</v>
      </c>
      <c r="B183" s="25" t="s">
        <v>612</v>
      </c>
      <c r="C183" s="26" t="s">
        <v>4034</v>
      </c>
      <c r="D183" s="27" t="s">
        <v>4417</v>
      </c>
      <c r="E183" s="27" t="s">
        <v>3135</v>
      </c>
      <c r="F183" s="28">
        <v>9650</v>
      </c>
      <c r="G183" s="25">
        <v>1</v>
      </c>
      <c r="H183" s="29">
        <f>F183*G183</f>
        <v>9650</v>
      </c>
      <c r="I183" s="1"/>
    </row>
    <row r="184" spans="1:9" s="5" customFormat="1" ht="14.25">
      <c r="A184" s="25">
        <v>180</v>
      </c>
      <c r="B184" s="25" t="s">
        <v>612</v>
      </c>
      <c r="C184" s="26" t="s">
        <v>1848</v>
      </c>
      <c r="D184" s="27" t="s">
        <v>3431</v>
      </c>
      <c r="E184" s="27" t="s">
        <v>888</v>
      </c>
      <c r="F184" s="28">
        <v>13000</v>
      </c>
      <c r="G184" s="25">
        <v>1</v>
      </c>
      <c r="H184" s="29">
        <f>F184*G184</f>
        <v>13000</v>
      </c>
      <c r="I184" s="1"/>
    </row>
    <row r="185" spans="1:9" s="5" customFormat="1" ht="14.25">
      <c r="A185" s="25">
        <v>181</v>
      </c>
      <c r="B185" s="25" t="s">
        <v>612</v>
      </c>
      <c r="C185" s="26" t="s">
        <v>1850</v>
      </c>
      <c r="D185" s="27" t="s">
        <v>3417</v>
      </c>
      <c r="E185" s="27" t="s">
        <v>888</v>
      </c>
      <c r="F185" s="28">
        <v>14000</v>
      </c>
      <c r="G185" s="25">
        <v>1</v>
      </c>
      <c r="H185" s="29">
        <f>F185*G185</f>
        <v>14000</v>
      </c>
      <c r="I185" s="1"/>
    </row>
    <row r="186" spans="1:9" s="5" customFormat="1" ht="14.25">
      <c r="A186" s="25">
        <v>182</v>
      </c>
      <c r="B186" s="25" t="s">
        <v>612</v>
      </c>
      <c r="C186" s="26" t="s">
        <v>4891</v>
      </c>
      <c r="D186" s="27" t="s">
        <v>3271</v>
      </c>
      <c r="E186" s="27" t="s">
        <v>2642</v>
      </c>
      <c r="F186" s="28">
        <v>14400</v>
      </c>
      <c r="G186" s="25">
        <v>1</v>
      </c>
      <c r="H186" s="29">
        <f>F186*G186</f>
        <v>14400</v>
      </c>
      <c r="I186" s="1"/>
    </row>
    <row r="187" spans="1:9" s="5" customFormat="1" ht="14.25">
      <c r="A187" s="25">
        <v>183</v>
      </c>
      <c r="B187" s="25" t="s">
        <v>612</v>
      </c>
      <c r="C187" s="26" t="s">
        <v>2849</v>
      </c>
      <c r="D187" s="27" t="s">
        <v>3271</v>
      </c>
      <c r="E187" s="27" t="s">
        <v>456</v>
      </c>
      <c r="F187" s="28">
        <v>16800</v>
      </c>
      <c r="G187" s="25">
        <v>1</v>
      </c>
      <c r="H187" s="29">
        <f>F187*G187</f>
        <v>16800</v>
      </c>
      <c r="I187" s="1"/>
    </row>
    <row r="188" spans="1:9" s="5" customFormat="1" ht="14.25">
      <c r="A188" s="25">
        <v>184</v>
      </c>
      <c r="B188" s="25" t="s">
        <v>612</v>
      </c>
      <c r="C188" s="26" t="s">
        <v>4839</v>
      </c>
      <c r="D188" s="27" t="s">
        <v>3271</v>
      </c>
      <c r="E188" s="27" t="s">
        <v>2642</v>
      </c>
      <c r="F188" s="28">
        <v>13800</v>
      </c>
      <c r="G188" s="25">
        <v>1</v>
      </c>
      <c r="H188" s="29">
        <f>F188*G188</f>
        <v>13800</v>
      </c>
      <c r="I188" s="1"/>
    </row>
    <row r="189" spans="1:9" s="5" customFormat="1" ht="14.25">
      <c r="A189" s="25">
        <v>185</v>
      </c>
      <c r="B189" s="25" t="s">
        <v>612</v>
      </c>
      <c r="C189" s="26" t="s">
        <v>5059</v>
      </c>
      <c r="D189" s="27" t="s">
        <v>2903</v>
      </c>
      <c r="E189" s="27" t="s">
        <v>352</v>
      </c>
      <c r="F189" s="28">
        <v>13000</v>
      </c>
      <c r="G189" s="25">
        <v>1</v>
      </c>
      <c r="H189" s="29">
        <f>F189*G189</f>
        <v>13000</v>
      </c>
      <c r="I189" s="1"/>
    </row>
    <row r="190" spans="1:9" s="5" customFormat="1" ht="14.25">
      <c r="A190" s="25">
        <v>186</v>
      </c>
      <c r="B190" s="25" t="s">
        <v>612</v>
      </c>
      <c r="C190" s="26" t="s">
        <v>5036</v>
      </c>
      <c r="D190" s="27" t="s">
        <v>3271</v>
      </c>
      <c r="E190" s="27" t="s">
        <v>2642</v>
      </c>
      <c r="F190" s="28">
        <v>12000</v>
      </c>
      <c r="G190" s="25">
        <v>1</v>
      </c>
      <c r="H190" s="29">
        <f>F190*G190</f>
        <v>12000</v>
      </c>
      <c r="I190" s="1"/>
    </row>
    <row r="191" spans="1:9" s="5" customFormat="1" ht="14.25">
      <c r="A191" s="25">
        <v>187</v>
      </c>
      <c r="B191" s="25" t="s">
        <v>612</v>
      </c>
      <c r="C191" s="26" t="s">
        <v>1287</v>
      </c>
      <c r="D191" s="27" t="s">
        <v>2674</v>
      </c>
      <c r="E191" s="27" t="s">
        <v>2786</v>
      </c>
      <c r="F191" s="28">
        <v>13800</v>
      </c>
      <c r="G191" s="25">
        <v>1</v>
      </c>
      <c r="H191" s="29">
        <f>F191*G191</f>
        <v>13800</v>
      </c>
      <c r="I191" s="1"/>
    </row>
    <row r="192" spans="1:9" s="5" customFormat="1" ht="14.25">
      <c r="A192" s="25">
        <v>188</v>
      </c>
      <c r="B192" s="25" t="s">
        <v>612</v>
      </c>
      <c r="C192" s="26" t="s">
        <v>4036</v>
      </c>
      <c r="D192" s="27" t="s">
        <v>639</v>
      </c>
      <c r="E192" s="27" t="s">
        <v>1681</v>
      </c>
      <c r="F192" s="28">
        <v>10000</v>
      </c>
      <c r="G192" s="25">
        <v>1</v>
      </c>
      <c r="H192" s="29">
        <f>F192*G192</f>
        <v>10000</v>
      </c>
      <c r="I192" s="1"/>
    </row>
    <row r="193" spans="1:9" s="5" customFormat="1" ht="14.25">
      <c r="A193" s="25">
        <v>189</v>
      </c>
      <c r="B193" s="25" t="s">
        <v>612</v>
      </c>
      <c r="C193" s="26" t="s">
        <v>4065</v>
      </c>
      <c r="D193" s="27" t="s">
        <v>639</v>
      </c>
      <c r="E193" s="27" t="s">
        <v>1681</v>
      </c>
      <c r="F193" s="28">
        <v>10000</v>
      </c>
      <c r="G193" s="25">
        <v>1</v>
      </c>
      <c r="H193" s="29">
        <f>F193*G193</f>
        <v>10000</v>
      </c>
      <c r="I193" s="1"/>
    </row>
    <row r="194" spans="1:9" s="5" customFormat="1" ht="14.25">
      <c r="A194" s="25">
        <v>190</v>
      </c>
      <c r="B194" s="25" t="s">
        <v>612</v>
      </c>
      <c r="C194" s="26" t="s">
        <v>4028</v>
      </c>
      <c r="D194" s="27" t="s">
        <v>639</v>
      </c>
      <c r="E194" s="27" t="s">
        <v>1681</v>
      </c>
      <c r="F194" s="28">
        <v>10000</v>
      </c>
      <c r="G194" s="25">
        <v>1</v>
      </c>
      <c r="H194" s="29">
        <f>F194*G194</f>
        <v>10000</v>
      </c>
      <c r="I194" s="1"/>
    </row>
    <row r="195" spans="1:9" s="5" customFormat="1" ht="14.25">
      <c r="A195" s="25">
        <v>191</v>
      </c>
      <c r="B195" s="25" t="s">
        <v>612</v>
      </c>
      <c r="C195" s="26" t="s">
        <v>4046</v>
      </c>
      <c r="D195" s="27" t="s">
        <v>639</v>
      </c>
      <c r="E195" s="27" t="s">
        <v>1681</v>
      </c>
      <c r="F195" s="28">
        <v>10000</v>
      </c>
      <c r="G195" s="25">
        <v>1</v>
      </c>
      <c r="H195" s="29">
        <f>F195*G195</f>
        <v>10000</v>
      </c>
      <c r="I195" s="1"/>
    </row>
    <row r="196" spans="1:9" s="5" customFormat="1" ht="14.25">
      <c r="A196" s="25">
        <v>192</v>
      </c>
      <c r="B196" s="25" t="s">
        <v>612</v>
      </c>
      <c r="C196" s="26" t="s">
        <v>4063</v>
      </c>
      <c r="D196" s="27" t="s">
        <v>639</v>
      </c>
      <c r="E196" s="27" t="s">
        <v>1681</v>
      </c>
      <c r="F196" s="28">
        <v>10000</v>
      </c>
      <c r="G196" s="25">
        <v>1</v>
      </c>
      <c r="H196" s="29">
        <f>F196*G196</f>
        <v>10000</v>
      </c>
      <c r="I196" s="1"/>
    </row>
    <row r="197" spans="1:9" s="5" customFormat="1" ht="14.25">
      <c r="A197" s="25">
        <v>193</v>
      </c>
      <c r="B197" s="25" t="s">
        <v>612</v>
      </c>
      <c r="C197" s="26" t="s">
        <v>4055</v>
      </c>
      <c r="D197" s="27" t="s">
        <v>639</v>
      </c>
      <c r="E197" s="27" t="s">
        <v>1681</v>
      </c>
      <c r="F197" s="28">
        <v>10000</v>
      </c>
      <c r="G197" s="25">
        <v>1</v>
      </c>
      <c r="H197" s="29">
        <f>F197*G197</f>
        <v>10000</v>
      </c>
      <c r="I197" s="1"/>
    </row>
    <row r="198" spans="1:9" s="5" customFormat="1" ht="14.25">
      <c r="A198" s="25">
        <v>194</v>
      </c>
      <c r="B198" s="25" t="s">
        <v>612</v>
      </c>
      <c r="C198" s="26" t="s">
        <v>4041</v>
      </c>
      <c r="D198" s="27" t="s">
        <v>639</v>
      </c>
      <c r="E198" s="27" t="s">
        <v>1681</v>
      </c>
      <c r="F198" s="28">
        <v>10000</v>
      </c>
      <c r="G198" s="25">
        <v>1</v>
      </c>
      <c r="H198" s="29">
        <f>F198*G198</f>
        <v>10000</v>
      </c>
      <c r="I198" s="1"/>
    </row>
    <row r="199" spans="1:9" s="5" customFormat="1" ht="14.25">
      <c r="A199" s="25">
        <v>195</v>
      </c>
      <c r="B199" s="25" t="s">
        <v>612</v>
      </c>
      <c r="C199" s="26" t="s">
        <v>4025</v>
      </c>
      <c r="D199" s="27" t="s">
        <v>639</v>
      </c>
      <c r="E199" s="27" t="s">
        <v>1681</v>
      </c>
      <c r="F199" s="28">
        <v>10000</v>
      </c>
      <c r="G199" s="25">
        <v>1</v>
      </c>
      <c r="H199" s="29">
        <f>F199*G199</f>
        <v>10000</v>
      </c>
      <c r="I199" s="1"/>
    </row>
    <row r="200" spans="1:9" s="5" customFormat="1" ht="14.25">
      <c r="A200" s="25">
        <v>196</v>
      </c>
      <c r="B200" s="25" t="s">
        <v>612</v>
      </c>
      <c r="C200" s="26" t="s">
        <v>4013</v>
      </c>
      <c r="D200" s="27" t="s">
        <v>639</v>
      </c>
      <c r="E200" s="27" t="s">
        <v>1681</v>
      </c>
      <c r="F200" s="28">
        <v>10000</v>
      </c>
      <c r="G200" s="25">
        <v>1</v>
      </c>
      <c r="H200" s="29">
        <f>F200*G200</f>
        <v>10000</v>
      </c>
      <c r="I200" s="1"/>
    </row>
    <row r="201" spans="1:9" s="5" customFormat="1" ht="14.25">
      <c r="A201" s="25">
        <v>197</v>
      </c>
      <c r="B201" s="25" t="s">
        <v>612</v>
      </c>
      <c r="C201" s="26" t="s">
        <v>4033</v>
      </c>
      <c r="D201" s="27" t="s">
        <v>639</v>
      </c>
      <c r="E201" s="27" t="s">
        <v>1681</v>
      </c>
      <c r="F201" s="28">
        <v>10000</v>
      </c>
      <c r="G201" s="25">
        <v>1</v>
      </c>
      <c r="H201" s="29">
        <f>F201*G201</f>
        <v>10000</v>
      </c>
      <c r="I201" s="1"/>
    </row>
    <row r="202" spans="1:9" s="5" customFormat="1" ht="14.25">
      <c r="A202" s="25">
        <v>198</v>
      </c>
      <c r="B202" s="25" t="s">
        <v>612</v>
      </c>
      <c r="C202" s="26" t="s">
        <v>4020</v>
      </c>
      <c r="D202" s="27" t="s">
        <v>639</v>
      </c>
      <c r="E202" s="27" t="s">
        <v>1681</v>
      </c>
      <c r="F202" s="28">
        <v>10000</v>
      </c>
      <c r="G202" s="25">
        <v>1</v>
      </c>
      <c r="H202" s="29">
        <f>F202*G202</f>
        <v>10000</v>
      </c>
      <c r="I202" s="1"/>
    </row>
    <row r="203" spans="1:9" s="5" customFormat="1" ht="14.25">
      <c r="A203" s="25">
        <v>199</v>
      </c>
      <c r="B203" s="25" t="s">
        <v>612</v>
      </c>
      <c r="C203" s="26" t="s">
        <v>4062</v>
      </c>
      <c r="D203" s="27" t="s">
        <v>639</v>
      </c>
      <c r="E203" s="27" t="s">
        <v>1681</v>
      </c>
      <c r="F203" s="28">
        <v>10000</v>
      </c>
      <c r="G203" s="25">
        <v>1</v>
      </c>
      <c r="H203" s="29">
        <f>F203*G203</f>
        <v>10000</v>
      </c>
      <c r="I203" s="1"/>
    </row>
    <row r="204" spans="1:9" s="5" customFormat="1" ht="14.25">
      <c r="A204" s="25">
        <v>200</v>
      </c>
      <c r="B204" s="25" t="s">
        <v>612</v>
      </c>
      <c r="C204" s="26" t="s">
        <v>4030</v>
      </c>
      <c r="D204" s="27" t="s">
        <v>639</v>
      </c>
      <c r="E204" s="27" t="s">
        <v>1681</v>
      </c>
      <c r="F204" s="28">
        <v>10000</v>
      </c>
      <c r="G204" s="25">
        <v>1</v>
      </c>
      <c r="H204" s="29">
        <f>F204*G204</f>
        <v>10000</v>
      </c>
      <c r="I204" s="1"/>
    </row>
    <row r="205" spans="1:9" s="5" customFormat="1" ht="14.25">
      <c r="A205" s="25">
        <v>201</v>
      </c>
      <c r="B205" s="25" t="s">
        <v>612</v>
      </c>
      <c r="C205" s="26" t="s">
        <v>4005</v>
      </c>
      <c r="D205" s="27" t="s">
        <v>639</v>
      </c>
      <c r="E205" s="27" t="s">
        <v>1681</v>
      </c>
      <c r="F205" s="28">
        <v>10000</v>
      </c>
      <c r="G205" s="25">
        <v>1</v>
      </c>
      <c r="H205" s="29">
        <f>F205*G205</f>
        <v>10000</v>
      </c>
      <c r="I205" s="1"/>
    </row>
    <row r="206" spans="1:9" s="5" customFormat="1" ht="14.25">
      <c r="A206" s="25">
        <v>202</v>
      </c>
      <c r="B206" s="25" t="s">
        <v>612</v>
      </c>
      <c r="C206" s="26" t="s">
        <v>4012</v>
      </c>
      <c r="D206" s="27" t="s">
        <v>639</v>
      </c>
      <c r="E206" s="27" t="s">
        <v>1681</v>
      </c>
      <c r="F206" s="28">
        <v>10000</v>
      </c>
      <c r="G206" s="25">
        <v>1</v>
      </c>
      <c r="H206" s="29">
        <f>F206*G206</f>
        <v>10000</v>
      </c>
      <c r="I206" s="1"/>
    </row>
    <row r="207" spans="1:9" s="5" customFormat="1" ht="14.25">
      <c r="A207" s="25">
        <v>203</v>
      </c>
      <c r="B207" s="25" t="s">
        <v>612</v>
      </c>
      <c r="C207" s="26" t="s">
        <v>4035</v>
      </c>
      <c r="D207" s="27" t="s">
        <v>639</v>
      </c>
      <c r="E207" s="27" t="s">
        <v>1681</v>
      </c>
      <c r="F207" s="28">
        <v>10000</v>
      </c>
      <c r="G207" s="25">
        <v>1</v>
      </c>
      <c r="H207" s="29">
        <f>F207*G207</f>
        <v>10000</v>
      </c>
      <c r="I207" s="1"/>
    </row>
    <row r="208" spans="1:9" s="5" customFormat="1" ht="14.25">
      <c r="A208" s="25">
        <v>204</v>
      </c>
      <c r="B208" s="25" t="s">
        <v>612</v>
      </c>
      <c r="C208" s="26" t="s">
        <v>4009</v>
      </c>
      <c r="D208" s="27" t="s">
        <v>639</v>
      </c>
      <c r="E208" s="27" t="s">
        <v>1681</v>
      </c>
      <c r="F208" s="28">
        <v>10000</v>
      </c>
      <c r="G208" s="25">
        <v>1</v>
      </c>
      <c r="H208" s="29">
        <f>F208*G208</f>
        <v>10000</v>
      </c>
      <c r="I208" s="1"/>
    </row>
    <row r="209" spans="1:9" s="5" customFormat="1" ht="14.25">
      <c r="A209" s="25">
        <v>205</v>
      </c>
      <c r="B209" s="25" t="s">
        <v>612</v>
      </c>
      <c r="C209" s="26" t="s">
        <v>1398</v>
      </c>
      <c r="D209" s="27" t="s">
        <v>4423</v>
      </c>
      <c r="E209" s="27" t="s">
        <v>1690</v>
      </c>
      <c r="F209" s="28">
        <v>15800</v>
      </c>
      <c r="G209" s="25">
        <v>1</v>
      </c>
      <c r="H209" s="29">
        <f>F209*G209</f>
        <v>15800</v>
      </c>
      <c r="I209" s="1"/>
    </row>
    <row r="210" spans="1:9" s="5" customFormat="1" ht="14.25">
      <c r="A210" s="25">
        <v>206</v>
      </c>
      <c r="B210" s="25" t="s">
        <v>612</v>
      </c>
      <c r="C210" s="26" t="s">
        <v>1500</v>
      </c>
      <c r="D210" s="27" t="s">
        <v>4382</v>
      </c>
      <c r="E210" s="27" t="s">
        <v>2225</v>
      </c>
      <c r="F210" s="28">
        <v>9500</v>
      </c>
      <c r="G210" s="25">
        <v>1</v>
      </c>
      <c r="H210" s="29">
        <f>F210*G210</f>
        <v>9500</v>
      </c>
      <c r="I210" s="1"/>
    </row>
    <row r="211" spans="1:9" s="5" customFormat="1" ht="14.25">
      <c r="A211" s="25">
        <v>207</v>
      </c>
      <c r="B211" s="25" t="s">
        <v>612</v>
      </c>
      <c r="C211" s="26" t="s">
        <v>1307</v>
      </c>
      <c r="D211" s="27" t="s">
        <v>3833</v>
      </c>
      <c r="E211" s="27" t="s">
        <v>3218</v>
      </c>
      <c r="F211" s="28">
        <v>12000</v>
      </c>
      <c r="G211" s="25">
        <v>1</v>
      </c>
      <c r="H211" s="29">
        <f>F211*G211</f>
        <v>12000</v>
      </c>
      <c r="I211" s="1"/>
    </row>
    <row r="212" spans="1:9" s="5" customFormat="1" ht="14.25">
      <c r="A212" s="25">
        <v>208</v>
      </c>
      <c r="B212" s="25" t="s">
        <v>612</v>
      </c>
      <c r="C212" s="26" t="s">
        <v>1348</v>
      </c>
      <c r="D212" s="27" t="s">
        <v>963</v>
      </c>
      <c r="E212" s="27" t="s">
        <v>3743</v>
      </c>
      <c r="F212" s="28">
        <v>19000</v>
      </c>
      <c r="G212" s="25">
        <v>1</v>
      </c>
      <c r="H212" s="29">
        <f>F212*G212</f>
        <v>19000</v>
      </c>
      <c r="I212" s="1"/>
    </row>
    <row r="213" spans="1:9" s="5" customFormat="1" ht="14.25">
      <c r="A213" s="25">
        <v>209</v>
      </c>
      <c r="B213" s="25" t="s">
        <v>612</v>
      </c>
      <c r="C213" s="26" t="s">
        <v>1408</v>
      </c>
      <c r="D213" s="27" t="s">
        <v>963</v>
      </c>
      <c r="E213" s="27" t="s">
        <v>3743</v>
      </c>
      <c r="F213" s="28">
        <v>20000</v>
      </c>
      <c r="G213" s="25">
        <v>1</v>
      </c>
      <c r="H213" s="29">
        <f>F213*G213</f>
        <v>20000</v>
      </c>
      <c r="I213" s="1"/>
    </row>
    <row r="214" spans="1:9" s="5" customFormat="1" ht="14.25">
      <c r="A214" s="25">
        <v>210</v>
      </c>
      <c r="B214" s="25" t="s">
        <v>612</v>
      </c>
      <c r="C214" s="26" t="s">
        <v>2889</v>
      </c>
      <c r="D214" s="27" t="s">
        <v>2554</v>
      </c>
      <c r="E214" s="27" t="s">
        <v>2595</v>
      </c>
      <c r="F214" s="28">
        <v>20000</v>
      </c>
      <c r="G214" s="25">
        <v>1</v>
      </c>
      <c r="H214" s="29">
        <f>F214*G214</f>
        <v>20000</v>
      </c>
      <c r="I214" s="1"/>
    </row>
    <row r="215" spans="1:9" s="5" customFormat="1" ht="14.25">
      <c r="A215" s="25">
        <v>211</v>
      </c>
      <c r="B215" s="25" t="s">
        <v>612</v>
      </c>
      <c r="C215" s="26" t="s">
        <v>73</v>
      </c>
      <c r="D215" s="27" t="s">
        <v>4590</v>
      </c>
      <c r="E215" s="27" t="s">
        <v>784</v>
      </c>
      <c r="F215" s="28">
        <v>14800</v>
      </c>
      <c r="G215" s="25">
        <v>1</v>
      </c>
      <c r="H215" s="29">
        <f>F215*G215</f>
        <v>14800</v>
      </c>
      <c r="I215" s="1"/>
    </row>
    <row r="216" spans="1:9" s="5" customFormat="1" ht="14.25">
      <c r="A216" s="25">
        <v>212</v>
      </c>
      <c r="B216" s="25" t="s">
        <v>612</v>
      </c>
      <c r="C216" s="26" t="s">
        <v>1495</v>
      </c>
      <c r="D216" s="27" t="s">
        <v>2896</v>
      </c>
      <c r="E216" s="27" t="s">
        <v>3552</v>
      </c>
      <c r="F216" s="28">
        <v>11500</v>
      </c>
      <c r="G216" s="25">
        <v>1</v>
      </c>
      <c r="H216" s="29">
        <f>F216*G216</f>
        <v>11500</v>
      </c>
      <c r="I216" s="1"/>
    </row>
    <row r="217" spans="1:9" s="5" customFormat="1" ht="14.25">
      <c r="A217" s="25">
        <v>213</v>
      </c>
      <c r="B217" s="25" t="s">
        <v>612</v>
      </c>
      <c r="C217" s="26" t="s">
        <v>4300</v>
      </c>
      <c r="D217" s="27" t="s">
        <v>3307</v>
      </c>
      <c r="E217" s="27" t="s">
        <v>3332</v>
      </c>
      <c r="F217" s="28">
        <v>14000</v>
      </c>
      <c r="G217" s="25">
        <v>1</v>
      </c>
      <c r="H217" s="29">
        <f>F217*G217</f>
        <v>14000</v>
      </c>
      <c r="I217" s="1"/>
    </row>
    <row r="218" spans="1:9" s="5" customFormat="1" ht="14.25">
      <c r="A218" s="25">
        <v>214</v>
      </c>
      <c r="B218" s="25" t="s">
        <v>612</v>
      </c>
      <c r="C218" s="26" t="s">
        <v>4226</v>
      </c>
      <c r="D218" s="27" t="s">
        <v>2217</v>
      </c>
      <c r="E218" s="27" t="s">
        <v>2432</v>
      </c>
      <c r="F218" s="28">
        <v>13800</v>
      </c>
      <c r="G218" s="25">
        <v>1</v>
      </c>
      <c r="H218" s="29">
        <f>F218*G218</f>
        <v>13800</v>
      </c>
      <c r="I218" s="1"/>
    </row>
    <row r="219" spans="1:9" s="5" customFormat="1" ht="14.25">
      <c r="A219" s="25">
        <v>215</v>
      </c>
      <c r="B219" s="25" t="s">
        <v>612</v>
      </c>
      <c r="C219" s="26" t="s">
        <v>4210</v>
      </c>
      <c r="D219" s="27" t="s">
        <v>2122</v>
      </c>
      <c r="E219" s="27" t="s">
        <v>2432</v>
      </c>
      <c r="F219" s="28">
        <v>13800</v>
      </c>
      <c r="G219" s="25">
        <v>1</v>
      </c>
      <c r="H219" s="29">
        <f>F219*G219</f>
        <v>13800</v>
      </c>
      <c r="I219" s="1"/>
    </row>
    <row r="220" spans="1:9" s="5" customFormat="1" ht="14.25">
      <c r="A220" s="25">
        <v>216</v>
      </c>
      <c r="B220" s="25" t="s">
        <v>612</v>
      </c>
      <c r="C220" s="26" t="s">
        <v>4223</v>
      </c>
      <c r="D220" s="27" t="s">
        <v>2118</v>
      </c>
      <c r="E220" s="27" t="s">
        <v>2432</v>
      </c>
      <c r="F220" s="28">
        <v>13800</v>
      </c>
      <c r="G220" s="25">
        <v>1</v>
      </c>
      <c r="H220" s="29">
        <f>F220*G220</f>
        <v>13800</v>
      </c>
      <c r="I220" s="1"/>
    </row>
    <row r="221" spans="1:9" s="5" customFormat="1" ht="14.25">
      <c r="A221" s="25">
        <v>217</v>
      </c>
      <c r="B221" s="25" t="s">
        <v>612</v>
      </c>
      <c r="C221" s="26" t="s">
        <v>4214</v>
      </c>
      <c r="D221" s="27" t="s">
        <v>1919</v>
      </c>
      <c r="E221" s="27" t="s">
        <v>2432</v>
      </c>
      <c r="F221" s="28">
        <v>13800</v>
      </c>
      <c r="G221" s="25">
        <v>1</v>
      </c>
      <c r="H221" s="29">
        <f>F221*G221</f>
        <v>13800</v>
      </c>
      <c r="I221" s="1"/>
    </row>
    <row r="222" spans="1:9" s="5" customFormat="1" ht="14.25">
      <c r="A222" s="25">
        <v>218</v>
      </c>
      <c r="B222" s="25" t="s">
        <v>612</v>
      </c>
      <c r="C222" s="26" t="s">
        <v>257</v>
      </c>
      <c r="D222" s="27" t="s">
        <v>1102</v>
      </c>
      <c r="E222" s="27" t="s">
        <v>2432</v>
      </c>
      <c r="F222" s="28">
        <v>13800</v>
      </c>
      <c r="G222" s="25">
        <v>1</v>
      </c>
      <c r="H222" s="29">
        <f>F222*G222</f>
        <v>13800</v>
      </c>
      <c r="I222" s="1"/>
    </row>
    <row r="223" spans="1:9" s="5" customFormat="1" ht="14.25">
      <c r="A223" s="25">
        <v>219</v>
      </c>
      <c r="B223" s="25" t="s">
        <v>612</v>
      </c>
      <c r="C223" s="26" t="s">
        <v>1510</v>
      </c>
      <c r="D223" s="27" t="s">
        <v>3622</v>
      </c>
      <c r="E223" s="27" t="s">
        <v>3339</v>
      </c>
      <c r="F223" s="28">
        <v>13000</v>
      </c>
      <c r="G223" s="25">
        <v>1</v>
      </c>
      <c r="H223" s="29">
        <f>F223*G223</f>
        <v>13000</v>
      </c>
      <c r="I223" s="1"/>
    </row>
    <row r="224" spans="1:9" s="5" customFormat="1" ht="14.25">
      <c r="A224" s="25">
        <v>220</v>
      </c>
      <c r="B224" s="25" t="s">
        <v>612</v>
      </c>
      <c r="C224" s="26" t="s">
        <v>4722</v>
      </c>
      <c r="D224" s="27" t="s">
        <v>4566</v>
      </c>
      <c r="E224" s="27" t="s">
        <v>360</v>
      </c>
      <c r="F224" s="28">
        <v>13000</v>
      </c>
      <c r="G224" s="25">
        <v>1</v>
      </c>
      <c r="H224" s="29">
        <f>F224*G224</f>
        <v>13000</v>
      </c>
      <c r="I224" s="1"/>
    </row>
    <row r="225" spans="1:9" s="5" customFormat="1" ht="14.25">
      <c r="A225" s="25">
        <v>221</v>
      </c>
      <c r="B225" s="25" t="s">
        <v>612</v>
      </c>
      <c r="C225" s="26" t="s">
        <v>4768</v>
      </c>
      <c r="D225" s="27" t="s">
        <v>4868</v>
      </c>
      <c r="E225" s="27" t="s">
        <v>1690</v>
      </c>
      <c r="F225" s="28">
        <v>12800</v>
      </c>
      <c r="G225" s="25">
        <v>1</v>
      </c>
      <c r="H225" s="29">
        <f>F225*G225</f>
        <v>12800</v>
      </c>
      <c r="I225" s="1"/>
    </row>
    <row r="226" spans="1:9" s="5" customFormat="1" ht="14.25">
      <c r="A226" s="25">
        <v>222</v>
      </c>
      <c r="B226" s="25" t="s">
        <v>612</v>
      </c>
      <c r="C226" s="26" t="s">
        <v>1208</v>
      </c>
      <c r="D226" s="27" t="s">
        <v>4120</v>
      </c>
      <c r="E226" s="27" t="s">
        <v>713</v>
      </c>
      <c r="F226" s="28">
        <v>12000</v>
      </c>
      <c r="G226" s="25">
        <v>1</v>
      </c>
      <c r="H226" s="29">
        <f>F226*G226</f>
        <v>12000</v>
      </c>
      <c r="I226" s="1"/>
    </row>
    <row r="227" spans="1:9" s="5" customFormat="1" ht="14.25">
      <c r="A227" s="25">
        <v>223</v>
      </c>
      <c r="B227" s="25" t="s">
        <v>612</v>
      </c>
      <c r="C227" s="26" t="s">
        <v>4365</v>
      </c>
      <c r="D227" s="27" t="s">
        <v>3592</v>
      </c>
      <c r="E227" s="27" t="s">
        <v>3618</v>
      </c>
      <c r="F227" s="29">
        <v>14800</v>
      </c>
      <c r="G227" s="27">
        <v>1</v>
      </c>
      <c r="H227" s="29">
        <f>F227*G227</f>
        <v>14800</v>
      </c>
      <c r="I227" s="1"/>
    </row>
    <row r="228" spans="1:9" s="5" customFormat="1" ht="14.25">
      <c r="A228" s="25">
        <v>224</v>
      </c>
      <c r="B228" s="25" t="s">
        <v>612</v>
      </c>
      <c r="C228" s="26" t="s">
        <v>2704</v>
      </c>
      <c r="D228" s="27" t="s">
        <v>2708</v>
      </c>
      <c r="E228" s="27" t="s">
        <v>846</v>
      </c>
      <c r="F228" s="28">
        <v>14000</v>
      </c>
      <c r="G228" s="25">
        <v>1</v>
      </c>
      <c r="H228" s="28">
        <f>F228*G228</f>
        <v>14000</v>
      </c>
      <c r="I228" s="1"/>
    </row>
    <row r="229" spans="1:9" s="5" customFormat="1" ht="14.25">
      <c r="A229" s="25">
        <v>225</v>
      </c>
      <c r="B229" s="25" t="s">
        <v>612</v>
      </c>
      <c r="C229" s="26" t="s">
        <v>3231</v>
      </c>
      <c r="D229" s="27" t="s">
        <v>4409</v>
      </c>
      <c r="E229" s="27" t="s">
        <v>1945</v>
      </c>
      <c r="F229" s="28">
        <v>9000</v>
      </c>
      <c r="G229" s="25">
        <v>1</v>
      </c>
      <c r="H229" s="28">
        <f>F229*G229</f>
        <v>9000</v>
      </c>
      <c r="I229" s="1"/>
    </row>
    <row r="230" spans="1:9" s="5" customFormat="1" ht="14.25">
      <c r="A230" s="25">
        <v>226</v>
      </c>
      <c r="B230" s="25" t="s">
        <v>612</v>
      </c>
      <c r="C230" s="26" t="s">
        <v>18</v>
      </c>
      <c r="D230" s="27" t="s">
        <v>648</v>
      </c>
      <c r="E230" s="27" t="s">
        <v>487</v>
      </c>
      <c r="F230" s="28">
        <v>11000</v>
      </c>
      <c r="G230" s="25">
        <v>1</v>
      </c>
      <c r="H230" s="28">
        <f>F230*G230</f>
        <v>11000</v>
      </c>
      <c r="I230" s="1"/>
    </row>
    <row r="231" spans="1:9" s="5" customFormat="1" ht="14.25">
      <c r="A231" s="25">
        <v>227</v>
      </c>
      <c r="B231" s="25" t="s">
        <v>612</v>
      </c>
      <c r="C231" s="26" t="s">
        <v>3247</v>
      </c>
      <c r="D231" s="27" t="s">
        <v>3313</v>
      </c>
      <c r="E231" s="27" t="s">
        <v>508</v>
      </c>
      <c r="F231" s="28">
        <v>11000</v>
      </c>
      <c r="G231" s="25">
        <v>1</v>
      </c>
      <c r="H231" s="28">
        <f>F231*G231</f>
        <v>11000</v>
      </c>
      <c r="I231" s="1"/>
    </row>
    <row r="232" spans="1:9" s="5" customFormat="1" ht="14.25">
      <c r="A232" s="25">
        <v>228</v>
      </c>
      <c r="B232" s="25" t="s">
        <v>612</v>
      </c>
      <c r="C232" s="26" t="s">
        <v>3476</v>
      </c>
      <c r="D232" s="27" t="s">
        <v>1502</v>
      </c>
      <c r="E232" s="27" t="s">
        <v>535</v>
      </c>
      <c r="F232" s="28">
        <v>9800</v>
      </c>
      <c r="G232" s="25">
        <v>1</v>
      </c>
      <c r="H232" s="28">
        <f>F232*G232</f>
        <v>9800</v>
      </c>
      <c r="I232" s="1"/>
    </row>
    <row r="233" spans="1:9" s="5" customFormat="1" ht="14.25">
      <c r="A233" s="25">
        <v>229</v>
      </c>
      <c r="B233" s="25" t="s">
        <v>612</v>
      </c>
      <c r="C233" s="26" t="s">
        <v>2693</v>
      </c>
      <c r="D233" s="27" t="s">
        <v>4883</v>
      </c>
      <c r="E233" s="27" t="s">
        <v>2671</v>
      </c>
      <c r="F233" s="28">
        <v>13500</v>
      </c>
      <c r="G233" s="25">
        <v>1</v>
      </c>
      <c r="H233" s="28">
        <f>F233*G233</f>
        <v>13500</v>
      </c>
      <c r="I233" s="1"/>
    </row>
    <row r="234" spans="1:9" s="5" customFormat="1" ht="14.25">
      <c r="A234" s="25">
        <v>230</v>
      </c>
      <c r="B234" s="25" t="s">
        <v>612</v>
      </c>
      <c r="C234" s="26" t="s">
        <v>4016</v>
      </c>
      <c r="D234" s="27" t="s">
        <v>3636</v>
      </c>
      <c r="E234" s="27" t="s">
        <v>3350</v>
      </c>
      <c r="F234" s="28">
        <v>9000</v>
      </c>
      <c r="G234" s="25">
        <v>1</v>
      </c>
      <c r="H234" s="28">
        <f>F234*G234</f>
        <v>9000</v>
      </c>
      <c r="I234" s="1"/>
    </row>
    <row r="235" spans="1:9" s="5" customFormat="1" ht="14.25">
      <c r="A235" s="25">
        <v>231</v>
      </c>
      <c r="B235" s="25" t="s">
        <v>612</v>
      </c>
      <c r="C235" s="26" t="s">
        <v>2722</v>
      </c>
      <c r="D235" s="27" t="s">
        <v>1222</v>
      </c>
      <c r="E235" s="27" t="s">
        <v>2695</v>
      </c>
      <c r="F235" s="28">
        <v>14000</v>
      </c>
      <c r="G235" s="25">
        <v>1</v>
      </c>
      <c r="H235" s="28">
        <f>F235*G235</f>
        <v>14000</v>
      </c>
      <c r="I235" s="1"/>
    </row>
    <row r="236" spans="1:9" s="5" customFormat="1" ht="14.25">
      <c r="A236" s="25">
        <v>232</v>
      </c>
      <c r="B236" s="25" t="s">
        <v>612</v>
      </c>
      <c r="C236" s="26" t="s">
        <v>3973</v>
      </c>
      <c r="D236" s="27" t="s">
        <v>637</v>
      </c>
      <c r="E236" s="27" t="s">
        <v>888</v>
      </c>
      <c r="F236" s="28">
        <v>8500</v>
      </c>
      <c r="G236" s="25">
        <v>1</v>
      </c>
      <c r="H236" s="28">
        <f>F236*G236</f>
        <v>8500</v>
      </c>
      <c r="I236" s="1"/>
    </row>
    <row r="237" spans="1:9" s="5" customFormat="1" ht="14.25">
      <c r="A237" s="25">
        <v>233</v>
      </c>
      <c r="B237" s="25" t="s">
        <v>612</v>
      </c>
      <c r="C237" s="26" t="s">
        <v>3338</v>
      </c>
      <c r="D237" s="27" t="s">
        <v>3210</v>
      </c>
      <c r="E237" s="27" t="s">
        <v>360</v>
      </c>
      <c r="F237" s="28">
        <v>13000</v>
      </c>
      <c r="G237" s="25">
        <v>1</v>
      </c>
      <c r="H237" s="28">
        <f>F237*G237</f>
        <v>13000</v>
      </c>
      <c r="I237" s="1"/>
    </row>
    <row r="238" spans="1:9" s="5" customFormat="1" ht="14.25">
      <c r="A238" s="25">
        <v>234</v>
      </c>
      <c r="B238" s="25" t="s">
        <v>612</v>
      </c>
      <c r="C238" s="26" t="s">
        <v>2719</v>
      </c>
      <c r="D238" s="27" t="s">
        <v>2725</v>
      </c>
      <c r="E238" s="27" t="s">
        <v>3409</v>
      </c>
      <c r="F238" s="28">
        <v>12000</v>
      </c>
      <c r="G238" s="25">
        <v>1</v>
      </c>
      <c r="H238" s="28">
        <f>F238*G238</f>
        <v>12000</v>
      </c>
      <c r="I238" s="1"/>
    </row>
    <row r="239" spans="1:9" s="5" customFormat="1" ht="14.25">
      <c r="A239" s="25">
        <v>235</v>
      </c>
      <c r="B239" s="25" t="s">
        <v>612</v>
      </c>
      <c r="C239" s="26" t="s">
        <v>3216</v>
      </c>
      <c r="D239" s="27" t="s">
        <v>1266</v>
      </c>
      <c r="E239" s="27" t="s">
        <v>3189</v>
      </c>
      <c r="F239" s="28">
        <v>12000</v>
      </c>
      <c r="G239" s="25">
        <v>1</v>
      </c>
      <c r="H239" s="28">
        <f>F239*G239</f>
        <v>12000</v>
      </c>
      <c r="I239" s="1"/>
    </row>
    <row r="240" spans="1:9" s="5" customFormat="1" ht="14.25">
      <c r="A240" s="25">
        <v>236</v>
      </c>
      <c r="B240" s="25" t="s">
        <v>612</v>
      </c>
      <c r="C240" s="26" t="s">
        <v>1613</v>
      </c>
      <c r="D240" s="27" t="s">
        <v>1417</v>
      </c>
      <c r="E240" s="27" t="s">
        <v>767</v>
      </c>
      <c r="F240" s="28">
        <v>12000</v>
      </c>
      <c r="G240" s="25">
        <v>1</v>
      </c>
      <c r="H240" s="28">
        <f>F240*G240</f>
        <v>12000</v>
      </c>
      <c r="I240" s="1"/>
    </row>
    <row r="241" spans="1:9" s="5" customFormat="1" ht="14.25">
      <c r="A241" s="25">
        <v>237</v>
      </c>
      <c r="B241" s="25" t="s">
        <v>612</v>
      </c>
      <c r="C241" s="26" t="s">
        <v>3142</v>
      </c>
      <c r="D241" s="27" t="s">
        <v>3038</v>
      </c>
      <c r="E241" s="27" t="s">
        <v>2223</v>
      </c>
      <c r="F241" s="28">
        <v>9500</v>
      </c>
      <c r="G241" s="25">
        <v>1</v>
      </c>
      <c r="H241" s="28">
        <f>F241*G241</f>
        <v>9500</v>
      </c>
      <c r="I241" s="1"/>
    </row>
    <row r="242" spans="1:9" s="5" customFormat="1" ht="14.25">
      <c r="A242" s="25">
        <v>238</v>
      </c>
      <c r="B242" s="25" t="s">
        <v>612</v>
      </c>
      <c r="C242" s="26" t="s">
        <v>1561</v>
      </c>
      <c r="D242" s="27" t="s">
        <v>1620</v>
      </c>
      <c r="E242" s="27" t="s">
        <v>2479</v>
      </c>
      <c r="F242" s="28">
        <v>16000</v>
      </c>
      <c r="G242" s="25">
        <v>1</v>
      </c>
      <c r="H242" s="28">
        <f>F242*G242</f>
        <v>16000</v>
      </c>
      <c r="I242" s="1"/>
    </row>
    <row r="243" spans="1:9" s="5" customFormat="1" ht="14.25">
      <c r="A243" s="25">
        <v>239</v>
      </c>
      <c r="B243" s="25" t="s">
        <v>612</v>
      </c>
      <c r="C243" s="26" t="s">
        <v>4054</v>
      </c>
      <c r="D243" s="27" t="s">
        <v>3541</v>
      </c>
      <c r="E243" s="27" t="s">
        <v>360</v>
      </c>
      <c r="F243" s="28">
        <v>11000</v>
      </c>
      <c r="G243" s="25">
        <v>1</v>
      </c>
      <c r="H243" s="28">
        <f>F243*G243</f>
        <v>11000</v>
      </c>
      <c r="I243" s="1"/>
    </row>
    <row r="244" spans="1:9" s="5" customFormat="1" ht="14.25">
      <c r="A244" s="25">
        <v>240</v>
      </c>
      <c r="B244" s="25" t="s">
        <v>612</v>
      </c>
      <c r="C244" s="26" t="s">
        <v>2864</v>
      </c>
      <c r="D244" s="27" t="s">
        <v>4496</v>
      </c>
      <c r="E244" s="27" t="s">
        <v>3234</v>
      </c>
      <c r="F244" s="28">
        <v>12000</v>
      </c>
      <c r="G244" s="25">
        <v>1</v>
      </c>
      <c r="H244" s="28">
        <f>F244*G244</f>
        <v>12000</v>
      </c>
      <c r="I244" s="1"/>
    </row>
    <row r="245" spans="1:9" s="5" customFormat="1" ht="14.25">
      <c r="A245" s="25">
        <v>241</v>
      </c>
      <c r="B245" s="25" t="s">
        <v>612</v>
      </c>
      <c r="C245" s="26" t="s">
        <v>4019</v>
      </c>
      <c r="D245" s="27" t="s">
        <v>3643</v>
      </c>
      <c r="E245" s="27" t="s">
        <v>872</v>
      </c>
      <c r="F245" s="28">
        <v>12000</v>
      </c>
      <c r="G245" s="25">
        <v>1</v>
      </c>
      <c r="H245" s="28">
        <f>F245*G245</f>
        <v>12000</v>
      </c>
      <c r="I245" s="1"/>
    </row>
    <row r="246" spans="1:9" s="5" customFormat="1" ht="14.25">
      <c r="A246" s="25">
        <v>242</v>
      </c>
      <c r="B246" s="25" t="s">
        <v>612</v>
      </c>
      <c r="C246" s="26" t="s">
        <v>3415</v>
      </c>
      <c r="D246" s="27" t="s">
        <v>3382</v>
      </c>
      <c r="E246" s="27" t="s">
        <v>491</v>
      </c>
      <c r="F246" s="28">
        <v>12000</v>
      </c>
      <c r="G246" s="25">
        <v>1</v>
      </c>
      <c r="H246" s="28">
        <f>F246*G246</f>
        <v>12000</v>
      </c>
      <c r="I246" s="1"/>
    </row>
    <row r="247" spans="1:9" s="5" customFormat="1" ht="14.25">
      <c r="A247" s="25">
        <v>243</v>
      </c>
      <c r="B247" s="25" t="s">
        <v>612</v>
      </c>
      <c r="C247" s="26" t="s">
        <v>3049</v>
      </c>
      <c r="D247" s="27" t="s">
        <v>1193</v>
      </c>
      <c r="E247" s="27" t="s">
        <v>2786</v>
      </c>
      <c r="F247" s="28">
        <v>11500</v>
      </c>
      <c r="G247" s="25">
        <v>1</v>
      </c>
      <c r="H247" s="28">
        <f>F247*G247</f>
        <v>11500</v>
      </c>
      <c r="I247" s="1"/>
    </row>
    <row r="248" spans="1:9" s="5" customFormat="1" ht="14.25">
      <c r="A248" s="25">
        <v>244</v>
      </c>
      <c r="B248" s="25" t="s">
        <v>612</v>
      </c>
      <c r="C248" s="26" t="s">
        <v>1049</v>
      </c>
      <c r="D248" s="27" t="s">
        <v>478</v>
      </c>
      <c r="E248" s="27" t="s">
        <v>3305</v>
      </c>
      <c r="F248" s="28">
        <v>90000</v>
      </c>
      <c r="G248" s="25">
        <v>1</v>
      </c>
      <c r="H248" s="28">
        <f>F248*G248</f>
        <v>90000</v>
      </c>
      <c r="I248" s="1"/>
    </row>
    <row r="249" spans="1:9" s="5" customFormat="1" ht="14.25">
      <c r="A249" s="25">
        <v>245</v>
      </c>
      <c r="B249" s="25" t="s">
        <v>612</v>
      </c>
      <c r="C249" s="26" t="s">
        <v>3467</v>
      </c>
      <c r="D249" s="27" t="s">
        <v>4639</v>
      </c>
      <c r="E249" s="27" t="s">
        <v>3172</v>
      </c>
      <c r="F249" s="28">
        <v>14000</v>
      </c>
      <c r="G249" s="25">
        <v>1</v>
      </c>
      <c r="H249" s="28">
        <f>F249*G249</f>
        <v>14000</v>
      </c>
      <c r="I249" s="1"/>
    </row>
    <row r="250" spans="1:9" s="5" customFormat="1" ht="14.25">
      <c r="A250" s="25">
        <v>246</v>
      </c>
      <c r="B250" s="25" t="s">
        <v>612</v>
      </c>
      <c r="C250" s="26" t="s">
        <v>4250</v>
      </c>
      <c r="D250" s="27" t="s">
        <v>3470</v>
      </c>
      <c r="E250" s="27" t="s">
        <v>3332</v>
      </c>
      <c r="F250" s="28">
        <v>13000</v>
      </c>
      <c r="G250" s="25">
        <v>1</v>
      </c>
      <c r="H250" s="28">
        <f>F250*G250</f>
        <v>13000</v>
      </c>
      <c r="I250" s="1"/>
    </row>
    <row r="251" spans="1:9" s="5" customFormat="1" ht="14.25">
      <c r="A251" s="25">
        <v>247</v>
      </c>
      <c r="B251" s="25" t="s">
        <v>612</v>
      </c>
      <c r="C251" s="26" t="s">
        <v>3572</v>
      </c>
      <c r="D251" s="27" t="s">
        <v>1282</v>
      </c>
      <c r="E251" s="27" t="s">
        <v>3750</v>
      </c>
      <c r="F251" s="28">
        <v>12000</v>
      </c>
      <c r="G251" s="25">
        <v>1</v>
      </c>
      <c r="H251" s="28">
        <f>F251*G251</f>
        <v>12000</v>
      </c>
      <c r="I251" s="1"/>
    </row>
    <row r="252" spans="1:9" s="5" customFormat="1" ht="14.25">
      <c r="A252" s="25">
        <v>248</v>
      </c>
      <c r="B252" s="25" t="s">
        <v>612</v>
      </c>
      <c r="C252" s="26" t="s">
        <v>146</v>
      </c>
      <c r="D252" s="27" t="s">
        <v>4949</v>
      </c>
      <c r="E252" s="27" t="s">
        <v>3239</v>
      </c>
      <c r="F252" s="28">
        <v>10000</v>
      </c>
      <c r="G252" s="25">
        <v>1</v>
      </c>
      <c r="H252" s="28">
        <f>F252*G252</f>
        <v>10000</v>
      </c>
      <c r="I252" s="1"/>
    </row>
    <row r="253" spans="1:9" s="5" customFormat="1" ht="14.25">
      <c r="A253" s="25">
        <v>249</v>
      </c>
      <c r="B253" s="25" t="s">
        <v>612</v>
      </c>
      <c r="C253" s="26" t="s">
        <v>3036</v>
      </c>
      <c r="D253" s="27" t="s">
        <v>3058</v>
      </c>
      <c r="E253" s="27" t="s">
        <v>3327</v>
      </c>
      <c r="F253" s="28">
        <v>11000</v>
      </c>
      <c r="G253" s="25">
        <v>1</v>
      </c>
      <c r="H253" s="28">
        <f>F253*G253</f>
        <v>11000</v>
      </c>
      <c r="I253" s="1"/>
    </row>
    <row r="254" spans="1:9" s="5" customFormat="1" ht="14.25">
      <c r="A254" s="25">
        <v>250</v>
      </c>
      <c r="B254" s="25" t="s">
        <v>612</v>
      </c>
      <c r="C254" s="26" t="s">
        <v>3466</v>
      </c>
      <c r="D254" s="27" t="s">
        <v>4660</v>
      </c>
      <c r="E254" s="27" t="s">
        <v>2401</v>
      </c>
      <c r="F254" s="28">
        <v>15000</v>
      </c>
      <c r="G254" s="25">
        <v>1</v>
      </c>
      <c r="H254" s="28">
        <f>F254*G254</f>
        <v>15000</v>
      </c>
      <c r="I254" s="1"/>
    </row>
    <row r="255" spans="1:9" s="5" customFormat="1" ht="14.25">
      <c r="A255" s="25">
        <v>251</v>
      </c>
      <c r="B255" s="25" t="s">
        <v>612</v>
      </c>
      <c r="C255" s="26" t="s">
        <v>3186</v>
      </c>
      <c r="D255" s="27" t="s">
        <v>1903</v>
      </c>
      <c r="E255" s="27" t="s">
        <v>2786</v>
      </c>
      <c r="F255" s="28">
        <v>11000</v>
      </c>
      <c r="G255" s="25">
        <v>1</v>
      </c>
      <c r="H255" s="28">
        <f>F255*G255</f>
        <v>11000</v>
      </c>
      <c r="I255" s="1"/>
    </row>
    <row r="256" spans="1:9" s="5" customFormat="1" ht="14.25">
      <c r="A256" s="25">
        <v>252</v>
      </c>
      <c r="B256" s="25" t="s">
        <v>612</v>
      </c>
      <c r="C256" s="26" t="s">
        <v>3389</v>
      </c>
      <c r="D256" s="27" t="s">
        <v>1032</v>
      </c>
      <c r="E256" s="27" t="s">
        <v>367</v>
      </c>
      <c r="F256" s="28">
        <v>9500</v>
      </c>
      <c r="G256" s="25">
        <v>1</v>
      </c>
      <c r="H256" s="28">
        <f>F256*G256</f>
        <v>9500</v>
      </c>
      <c r="I256" s="1"/>
    </row>
    <row r="257" spans="1:9" s="5" customFormat="1" ht="14.25">
      <c r="A257" s="25">
        <v>253</v>
      </c>
      <c r="B257" s="25" t="s">
        <v>612</v>
      </c>
      <c r="C257" s="26" t="s">
        <v>4082</v>
      </c>
      <c r="D257" s="27" t="s">
        <v>4083</v>
      </c>
      <c r="E257" s="27" t="s">
        <v>640</v>
      </c>
      <c r="F257" s="28">
        <v>12000</v>
      </c>
      <c r="G257" s="25">
        <v>1</v>
      </c>
      <c r="H257" s="28">
        <f>F257*G257</f>
        <v>12000</v>
      </c>
      <c r="I257" s="1"/>
    </row>
    <row r="258" spans="1:9" s="5" customFormat="1" ht="14.25">
      <c r="A258" s="25">
        <v>254</v>
      </c>
      <c r="B258" s="25" t="s">
        <v>612</v>
      </c>
      <c r="C258" s="26" t="s">
        <v>3562</v>
      </c>
      <c r="D258" s="27" t="s">
        <v>286</v>
      </c>
      <c r="E258" s="27" t="s">
        <v>635</v>
      </c>
      <c r="F258" s="28">
        <v>8500</v>
      </c>
      <c r="G258" s="25">
        <v>1</v>
      </c>
      <c r="H258" s="28">
        <f>F258*G258</f>
        <v>8500</v>
      </c>
      <c r="I258" s="1"/>
    </row>
    <row r="259" spans="1:9" s="5" customFormat="1" ht="14.25">
      <c r="A259" s="25">
        <v>255</v>
      </c>
      <c r="B259" s="25" t="s">
        <v>612</v>
      </c>
      <c r="C259" s="26" t="s">
        <v>1833</v>
      </c>
      <c r="D259" s="27" t="s">
        <v>3579</v>
      </c>
      <c r="E259" s="27" t="s">
        <v>3194</v>
      </c>
      <c r="F259" s="28">
        <v>11000</v>
      </c>
      <c r="G259" s="25">
        <v>1</v>
      </c>
      <c r="H259" s="28">
        <f>F259*G259</f>
        <v>11000</v>
      </c>
      <c r="I259" s="1"/>
    </row>
    <row r="260" spans="1:9" s="5" customFormat="1" ht="14.25">
      <c r="A260" s="25">
        <v>256</v>
      </c>
      <c r="B260" s="25" t="s">
        <v>612</v>
      </c>
      <c r="C260" s="26" t="s">
        <v>4351</v>
      </c>
      <c r="D260" s="27" t="s">
        <v>709</v>
      </c>
      <c r="E260" s="27" t="s">
        <v>355</v>
      </c>
      <c r="F260" s="28">
        <v>13800</v>
      </c>
      <c r="G260" s="25">
        <v>1</v>
      </c>
      <c r="H260" s="28">
        <f>F260*G260</f>
        <v>13800</v>
      </c>
      <c r="I260" s="1"/>
    </row>
    <row r="261" spans="1:9" s="5" customFormat="1" ht="14.25">
      <c r="A261" s="25">
        <v>257</v>
      </c>
      <c r="B261" s="25" t="s">
        <v>612</v>
      </c>
      <c r="C261" s="26" t="s">
        <v>745</v>
      </c>
      <c r="D261" s="27" t="s">
        <v>1458</v>
      </c>
      <c r="E261" s="27" t="s">
        <v>355</v>
      </c>
      <c r="F261" s="28">
        <v>11000</v>
      </c>
      <c r="G261" s="25">
        <v>1</v>
      </c>
      <c r="H261" s="28">
        <f>F261*G261</f>
        <v>11000</v>
      </c>
      <c r="I261" s="1"/>
    </row>
    <row r="262" spans="1:9" s="6" customFormat="1" ht="14.25">
      <c r="A262" s="25">
        <v>258</v>
      </c>
      <c r="B262" s="25" t="s">
        <v>612</v>
      </c>
      <c r="C262" s="26" t="s">
        <v>479</v>
      </c>
      <c r="D262" s="27" t="s">
        <v>4876</v>
      </c>
      <c r="E262" s="27" t="s">
        <v>2671</v>
      </c>
      <c r="F262" s="28">
        <v>11000</v>
      </c>
      <c r="G262" s="25">
        <v>1</v>
      </c>
      <c r="H262" s="28">
        <f>F262*G262</f>
        <v>11000</v>
      </c>
      <c r="I262" s="1"/>
    </row>
    <row r="263" spans="1:9" s="6" customFormat="1" ht="14.25">
      <c r="A263" s="25">
        <v>259</v>
      </c>
      <c r="B263" s="25" t="s">
        <v>612</v>
      </c>
      <c r="C263" s="26" t="s">
        <v>4074</v>
      </c>
      <c r="D263" s="27" t="s">
        <v>2842</v>
      </c>
      <c r="E263" s="27" t="s">
        <v>3268</v>
      </c>
      <c r="F263" s="28">
        <v>11000</v>
      </c>
      <c r="G263" s="25">
        <v>1</v>
      </c>
      <c r="H263" s="28">
        <f>F263*G263</f>
        <v>11000</v>
      </c>
      <c r="I263" s="1"/>
    </row>
    <row r="264" spans="1:9" s="6" customFormat="1" ht="14.25">
      <c r="A264" s="25">
        <v>260</v>
      </c>
      <c r="B264" s="25" t="s">
        <v>612</v>
      </c>
      <c r="C264" s="26" t="s">
        <v>169</v>
      </c>
      <c r="D264" s="27" t="s">
        <v>3606</v>
      </c>
      <c r="E264" s="27" t="s">
        <v>355</v>
      </c>
      <c r="F264" s="28">
        <v>36000</v>
      </c>
      <c r="G264" s="25">
        <v>1</v>
      </c>
      <c r="H264" s="28">
        <f>F264*G264</f>
        <v>36000</v>
      </c>
      <c r="I264" s="1"/>
    </row>
    <row r="265" spans="1:9" s="6" customFormat="1" ht="14.25">
      <c r="A265" s="25">
        <v>261</v>
      </c>
      <c r="B265" s="25" t="s">
        <v>612</v>
      </c>
      <c r="C265" s="26" t="s">
        <v>118</v>
      </c>
      <c r="D265" s="27" t="s">
        <v>3606</v>
      </c>
      <c r="E265" s="27" t="s">
        <v>355</v>
      </c>
      <c r="F265" s="28">
        <v>36000</v>
      </c>
      <c r="G265" s="25">
        <v>1</v>
      </c>
      <c r="H265" s="28">
        <f>F265*G265</f>
        <v>36000</v>
      </c>
      <c r="I265" s="1"/>
    </row>
    <row r="266" spans="1:9" s="6" customFormat="1" ht="14.25">
      <c r="A266" s="25">
        <v>262</v>
      </c>
      <c r="B266" s="25" t="s">
        <v>612</v>
      </c>
      <c r="C266" s="26" t="s">
        <v>133</v>
      </c>
      <c r="D266" s="27" t="s">
        <v>3611</v>
      </c>
      <c r="E266" s="27" t="s">
        <v>355</v>
      </c>
      <c r="F266" s="28">
        <v>30000</v>
      </c>
      <c r="G266" s="25">
        <v>1</v>
      </c>
      <c r="H266" s="28">
        <f>F266*G266</f>
        <v>30000</v>
      </c>
      <c r="I266" s="1"/>
    </row>
    <row r="267" spans="1:9" s="4" customFormat="1" ht="14.25">
      <c r="A267" s="25">
        <v>263</v>
      </c>
      <c r="B267" s="25" t="s">
        <v>612</v>
      </c>
      <c r="C267" s="17" t="s">
        <v>5076</v>
      </c>
      <c r="D267" s="27" t="s">
        <v>3396</v>
      </c>
      <c r="E267" s="27" t="s">
        <v>2791</v>
      </c>
      <c r="F267" s="28">
        <v>11500</v>
      </c>
      <c r="G267" s="28">
        <v>1</v>
      </c>
      <c r="H267" s="28">
        <f>F267*G267</f>
        <v>11500</v>
      </c>
      <c r="I267" s="1"/>
    </row>
    <row r="268" spans="1:9" s="6" customFormat="1" ht="14.25">
      <c r="A268" s="25">
        <v>264</v>
      </c>
      <c r="B268" s="25" t="s">
        <v>612</v>
      </c>
      <c r="C268" s="17" t="s">
        <v>5064</v>
      </c>
      <c r="D268" s="27" t="s">
        <v>3396</v>
      </c>
      <c r="E268" s="27" t="s">
        <v>2791</v>
      </c>
      <c r="F268" s="28">
        <v>11500</v>
      </c>
      <c r="G268" s="28">
        <v>1</v>
      </c>
      <c r="H268" s="28">
        <f>F268*G268</f>
        <v>11500</v>
      </c>
      <c r="I268" s="1"/>
    </row>
    <row r="269" spans="1:9" s="4" customFormat="1" ht="14.25">
      <c r="A269" s="25">
        <v>265</v>
      </c>
      <c r="B269" s="25" t="s">
        <v>612</v>
      </c>
      <c r="C269" s="17" t="s">
        <v>5062</v>
      </c>
      <c r="D269" s="27" t="s">
        <v>3396</v>
      </c>
      <c r="E269" s="27" t="s">
        <v>2791</v>
      </c>
      <c r="F269" s="28">
        <v>11500</v>
      </c>
      <c r="G269" s="28">
        <v>1</v>
      </c>
      <c r="H269" s="28">
        <f>F269*G269</f>
        <v>11500</v>
      </c>
      <c r="I269" s="1"/>
    </row>
    <row r="270" spans="1:9" s="6" customFormat="1" ht="14.25">
      <c r="A270" s="25">
        <v>266</v>
      </c>
      <c r="B270" s="25" t="s">
        <v>612</v>
      </c>
      <c r="C270" s="17" t="s">
        <v>5069</v>
      </c>
      <c r="D270" s="27" t="s">
        <v>3396</v>
      </c>
      <c r="E270" s="27" t="s">
        <v>2791</v>
      </c>
      <c r="F270" s="28">
        <v>11500</v>
      </c>
      <c r="G270" s="28">
        <v>1</v>
      </c>
      <c r="H270" s="28">
        <f>F270*G270</f>
        <v>11500</v>
      </c>
      <c r="I270" s="1"/>
    </row>
    <row r="271" spans="1:9" s="6" customFormat="1" ht="14.25">
      <c r="A271" s="25">
        <v>267</v>
      </c>
      <c r="B271" s="25" t="s">
        <v>612</v>
      </c>
      <c r="C271" s="26" t="s">
        <v>1783</v>
      </c>
      <c r="D271" s="27" t="s">
        <v>4073</v>
      </c>
      <c r="E271" s="27" t="s">
        <v>2225</v>
      </c>
      <c r="F271" s="28">
        <v>12000</v>
      </c>
      <c r="G271" s="25">
        <v>1</v>
      </c>
      <c r="H271" s="28">
        <f>F271*G271</f>
        <v>12000</v>
      </c>
      <c r="I271" s="1"/>
    </row>
    <row r="272" spans="1:9" s="6" customFormat="1" ht="14.25">
      <c r="A272" s="25">
        <v>268</v>
      </c>
      <c r="B272" s="25" t="s">
        <v>612</v>
      </c>
      <c r="C272" s="26" t="s">
        <v>3437</v>
      </c>
      <c r="D272" s="27" t="s">
        <v>3861</v>
      </c>
      <c r="E272" s="27" t="s">
        <v>360</v>
      </c>
      <c r="F272" s="28">
        <v>11000</v>
      </c>
      <c r="G272" s="25">
        <v>1</v>
      </c>
      <c r="H272" s="28">
        <f>F272*G272</f>
        <v>11000</v>
      </c>
      <c r="I272" s="1"/>
    </row>
    <row r="273" spans="1:9" s="6" customFormat="1" ht="14.25">
      <c r="A273" s="25">
        <v>269</v>
      </c>
      <c r="B273" s="25" t="s">
        <v>612</v>
      </c>
      <c r="C273" s="26" t="s">
        <v>4337</v>
      </c>
      <c r="D273" s="27" t="s">
        <v>671</v>
      </c>
      <c r="E273" s="27" t="s">
        <v>491</v>
      </c>
      <c r="F273" s="28">
        <v>12000</v>
      </c>
      <c r="G273" s="25">
        <v>1</v>
      </c>
      <c r="H273" s="28">
        <f>F273*G273</f>
        <v>12000</v>
      </c>
      <c r="I273" s="1"/>
    </row>
    <row r="274" spans="1:9" s="6" customFormat="1" ht="14.25">
      <c r="A274" s="25">
        <v>270</v>
      </c>
      <c r="B274" s="25" t="s">
        <v>612</v>
      </c>
      <c r="C274" s="26" t="s">
        <v>3955</v>
      </c>
      <c r="D274" s="27" t="s">
        <v>699</v>
      </c>
      <c r="E274" s="27" t="s">
        <v>641</v>
      </c>
      <c r="F274" s="28">
        <v>11500</v>
      </c>
      <c r="G274" s="25">
        <v>1</v>
      </c>
      <c r="H274" s="28">
        <f>F274*G274</f>
        <v>11500</v>
      </c>
      <c r="I274" s="1"/>
    </row>
    <row r="275" spans="1:9" s="6" customFormat="1" ht="14.25">
      <c r="A275" s="25">
        <v>271</v>
      </c>
      <c r="B275" s="25" t="s">
        <v>612</v>
      </c>
      <c r="C275" s="26" t="s">
        <v>3453</v>
      </c>
      <c r="D275" s="27" t="s">
        <v>3388</v>
      </c>
      <c r="E275" s="27" t="s">
        <v>3390</v>
      </c>
      <c r="F275" s="28">
        <v>12000</v>
      </c>
      <c r="G275" s="25">
        <v>1</v>
      </c>
      <c r="H275" s="28">
        <f>F275*G275</f>
        <v>12000</v>
      </c>
      <c r="I275" s="1"/>
    </row>
    <row r="276" spans="1:8" ht="14.25">
      <c r="A276" s="25">
        <v>272</v>
      </c>
      <c r="B276" s="25" t="s">
        <v>612</v>
      </c>
      <c r="C276" s="26" t="s">
        <v>4932</v>
      </c>
      <c r="D276" s="27" t="s">
        <v>4930</v>
      </c>
      <c r="E276" s="27" t="s">
        <v>2786</v>
      </c>
      <c r="F276" s="28">
        <v>9800</v>
      </c>
      <c r="G276" s="25">
        <v>1</v>
      </c>
      <c r="H276" s="28">
        <f>F276*G276</f>
        <v>9800</v>
      </c>
    </row>
    <row r="277" spans="1:8" ht="14.25">
      <c r="A277" s="25">
        <v>273</v>
      </c>
      <c r="B277" s="25" t="s">
        <v>612</v>
      </c>
      <c r="C277" s="26" t="s">
        <v>2677</v>
      </c>
      <c r="D277" s="27" t="s">
        <v>4895</v>
      </c>
      <c r="E277" s="27" t="s">
        <v>2671</v>
      </c>
      <c r="F277" s="28">
        <v>11500</v>
      </c>
      <c r="G277" s="25">
        <v>1</v>
      </c>
      <c r="H277" s="28">
        <f>F277*G277</f>
        <v>11500</v>
      </c>
    </row>
    <row r="278" spans="1:8" ht="14.25">
      <c r="A278" s="25">
        <v>274</v>
      </c>
      <c r="B278" s="25" t="s">
        <v>612</v>
      </c>
      <c r="C278" s="26" t="s">
        <v>4349</v>
      </c>
      <c r="D278" s="27" t="s">
        <v>611</v>
      </c>
      <c r="E278" s="27" t="s">
        <v>1656</v>
      </c>
      <c r="F278" s="28">
        <v>9500</v>
      </c>
      <c r="G278" s="25">
        <v>1</v>
      </c>
      <c r="H278" s="28">
        <f>F278*G278</f>
        <v>9500</v>
      </c>
    </row>
    <row r="279" spans="1:8" ht="14.25">
      <c r="A279" s="25">
        <v>275</v>
      </c>
      <c r="B279" s="25" t="s">
        <v>612</v>
      </c>
      <c r="C279" s="26" t="s">
        <v>4090</v>
      </c>
      <c r="D279" s="27" t="s">
        <v>1771</v>
      </c>
      <c r="E279" s="27" t="s">
        <v>650</v>
      </c>
      <c r="F279" s="28">
        <v>12800</v>
      </c>
      <c r="G279" s="25">
        <v>1</v>
      </c>
      <c r="H279" s="28">
        <f>F279*G279</f>
        <v>12800</v>
      </c>
    </row>
    <row r="280" spans="1:8" ht="14.25">
      <c r="A280" s="25">
        <v>276</v>
      </c>
      <c r="B280" s="25" t="s">
        <v>612</v>
      </c>
      <c r="C280" s="26" t="s">
        <v>1869</v>
      </c>
      <c r="D280" s="27" t="s">
        <v>1494</v>
      </c>
      <c r="E280" s="27" t="s">
        <v>535</v>
      </c>
      <c r="F280" s="28">
        <v>9800</v>
      </c>
      <c r="G280" s="25">
        <v>1</v>
      </c>
      <c r="H280" s="28">
        <f>F280*G280</f>
        <v>9800</v>
      </c>
    </row>
    <row r="281" spans="1:8" ht="14.25">
      <c r="A281" s="25">
        <v>277</v>
      </c>
      <c r="B281" s="25" t="s">
        <v>612</v>
      </c>
      <c r="C281" s="26" t="s">
        <v>3188</v>
      </c>
      <c r="D281" s="27" t="s">
        <v>3209</v>
      </c>
      <c r="E281" s="27" t="s">
        <v>3245</v>
      </c>
      <c r="F281" s="28">
        <v>12800</v>
      </c>
      <c r="G281" s="25">
        <v>1</v>
      </c>
      <c r="H281" s="28">
        <f>F281*G281</f>
        <v>12800</v>
      </c>
    </row>
    <row r="282" spans="1:8" ht="14.25">
      <c r="A282" s="25">
        <v>278</v>
      </c>
      <c r="B282" s="25" t="s">
        <v>612</v>
      </c>
      <c r="C282" s="26" t="s">
        <v>190</v>
      </c>
      <c r="D282" s="27" t="s">
        <v>1499</v>
      </c>
      <c r="E282" s="27" t="s">
        <v>1690</v>
      </c>
      <c r="F282" s="28">
        <v>12800</v>
      </c>
      <c r="G282" s="25">
        <v>1</v>
      </c>
      <c r="H282" s="28">
        <f>F282*G282</f>
        <v>12800</v>
      </c>
    </row>
    <row r="283" spans="1:8" ht="14.25">
      <c r="A283" s="25">
        <v>279</v>
      </c>
      <c r="B283" s="25" t="s">
        <v>612</v>
      </c>
      <c r="C283" s="26" t="s">
        <v>3975</v>
      </c>
      <c r="D283" s="27" t="s">
        <v>4367</v>
      </c>
      <c r="E283" s="27" t="s">
        <v>2074</v>
      </c>
      <c r="F283" s="28">
        <v>10000</v>
      </c>
      <c r="G283" s="25">
        <v>1</v>
      </c>
      <c r="H283" s="28">
        <f>F283*G283</f>
        <v>10000</v>
      </c>
    </row>
    <row r="284" spans="1:8" ht="14.25">
      <c r="A284" s="25">
        <v>280</v>
      </c>
      <c r="B284" s="25" t="s">
        <v>612</v>
      </c>
      <c r="C284" s="26" t="s">
        <v>3408</v>
      </c>
      <c r="D284" s="27" t="s">
        <v>3306</v>
      </c>
      <c r="E284" s="27" t="s">
        <v>3304</v>
      </c>
      <c r="F284" s="28">
        <v>11000</v>
      </c>
      <c r="G284" s="25">
        <v>1</v>
      </c>
      <c r="H284" s="28">
        <f>F284*G284</f>
        <v>11000</v>
      </c>
    </row>
    <row r="285" spans="1:8" ht="14.25">
      <c r="A285" s="25">
        <v>281</v>
      </c>
      <c r="B285" s="25" t="s">
        <v>612</v>
      </c>
      <c r="C285" s="26" t="s">
        <v>2600</v>
      </c>
      <c r="D285" s="27" t="s">
        <v>2590</v>
      </c>
      <c r="E285" s="27" t="s">
        <v>3896</v>
      </c>
      <c r="F285" s="28">
        <v>13500</v>
      </c>
      <c r="G285" s="25">
        <v>1</v>
      </c>
      <c r="H285" s="28">
        <f>F285*G285</f>
        <v>13500</v>
      </c>
    </row>
    <row r="286" spans="1:8" ht="14.25">
      <c r="A286" s="25">
        <v>282</v>
      </c>
      <c r="B286" s="25" t="s">
        <v>612</v>
      </c>
      <c r="C286" s="26" t="s">
        <v>3208</v>
      </c>
      <c r="D286" s="27" t="s">
        <v>326</v>
      </c>
      <c r="E286" s="27" t="s">
        <v>889</v>
      </c>
      <c r="F286" s="28">
        <v>13000</v>
      </c>
      <c r="G286" s="25">
        <v>1</v>
      </c>
      <c r="H286" s="28">
        <f>F286*G286</f>
        <v>13000</v>
      </c>
    </row>
    <row r="287" spans="1:8" ht="14.25">
      <c r="A287" s="25">
        <v>283</v>
      </c>
      <c r="B287" s="25" t="s">
        <v>612</v>
      </c>
      <c r="C287" s="26" t="s">
        <v>2453</v>
      </c>
      <c r="D287" s="27" t="s">
        <v>850</v>
      </c>
      <c r="E287" s="27" t="s">
        <v>881</v>
      </c>
      <c r="F287" s="28">
        <v>14200</v>
      </c>
      <c r="G287" s="25">
        <v>1</v>
      </c>
      <c r="H287" s="28">
        <f>F287*G287</f>
        <v>14200</v>
      </c>
    </row>
    <row r="288" spans="1:8" ht="14.25">
      <c r="A288" s="25">
        <v>284</v>
      </c>
      <c r="B288" s="25" t="s">
        <v>612</v>
      </c>
      <c r="C288" s="26" t="s">
        <v>4056</v>
      </c>
      <c r="D288" s="27" t="s">
        <v>4230</v>
      </c>
      <c r="E288" s="27" t="s">
        <v>355</v>
      </c>
      <c r="F288" s="28">
        <v>12000</v>
      </c>
      <c r="G288" s="25">
        <v>1</v>
      </c>
      <c r="H288" s="28">
        <f>F288*G288</f>
        <v>12000</v>
      </c>
    </row>
    <row r="289" spans="1:8" ht="14.25">
      <c r="A289" s="25">
        <v>285</v>
      </c>
      <c r="B289" s="25" t="s">
        <v>612</v>
      </c>
      <c r="C289" s="26" t="s">
        <v>3043</v>
      </c>
      <c r="D289" s="27" t="s">
        <v>4898</v>
      </c>
      <c r="E289" s="27" t="s">
        <v>497</v>
      </c>
      <c r="F289" s="28">
        <v>9500</v>
      </c>
      <c r="G289" s="25">
        <v>1</v>
      </c>
      <c r="H289" s="28">
        <f>F289*G289</f>
        <v>9500</v>
      </c>
    </row>
    <row r="290" spans="1:8" ht="14.25">
      <c r="A290" s="25">
        <v>286</v>
      </c>
      <c r="B290" s="25" t="s">
        <v>612</v>
      </c>
      <c r="C290" s="26" t="s">
        <v>3252</v>
      </c>
      <c r="D290" s="27" t="s">
        <v>4940</v>
      </c>
      <c r="E290" s="27" t="s">
        <v>360</v>
      </c>
      <c r="F290" s="28">
        <v>9500</v>
      </c>
      <c r="G290" s="25">
        <v>1</v>
      </c>
      <c r="H290" s="28">
        <f>F290*G290</f>
        <v>9500</v>
      </c>
    </row>
    <row r="291" spans="1:8" ht="14.25">
      <c r="A291" s="25">
        <v>287</v>
      </c>
      <c r="B291" s="25" t="s">
        <v>612</v>
      </c>
      <c r="C291" s="26" t="s">
        <v>4049</v>
      </c>
      <c r="D291" s="27" t="s">
        <v>3253</v>
      </c>
      <c r="E291" s="27" t="s">
        <v>3327</v>
      </c>
      <c r="F291" s="28">
        <v>9500</v>
      </c>
      <c r="G291" s="25">
        <v>1</v>
      </c>
      <c r="H291" s="28">
        <f>F291*G291</f>
        <v>9500</v>
      </c>
    </row>
    <row r="292" spans="1:8" ht="14.25">
      <c r="A292" s="25">
        <v>288</v>
      </c>
      <c r="B292" s="25" t="s">
        <v>612</v>
      </c>
      <c r="C292" s="26" t="s">
        <v>2441</v>
      </c>
      <c r="D292" s="27" t="s">
        <v>1539</v>
      </c>
      <c r="E292" s="27" t="s">
        <v>597</v>
      </c>
      <c r="F292" s="28">
        <v>13000</v>
      </c>
      <c r="G292" s="25">
        <v>1</v>
      </c>
      <c r="H292" s="28">
        <f>F292*G292</f>
        <v>13000</v>
      </c>
    </row>
    <row r="293" spans="1:8" ht="14.25">
      <c r="A293" s="25">
        <v>289</v>
      </c>
      <c r="B293" s="25" t="s">
        <v>612</v>
      </c>
      <c r="C293" s="26" t="s">
        <v>1793</v>
      </c>
      <c r="D293" s="27" t="s">
        <v>1637</v>
      </c>
      <c r="E293" s="27" t="s">
        <v>630</v>
      </c>
      <c r="F293" s="28">
        <v>9000</v>
      </c>
      <c r="G293" s="25">
        <v>1</v>
      </c>
      <c r="H293" s="28">
        <f>F293*G293</f>
        <v>9000</v>
      </c>
    </row>
    <row r="294" spans="1:8" ht="14.25">
      <c r="A294" s="25">
        <v>290</v>
      </c>
      <c r="B294" s="25" t="s">
        <v>612</v>
      </c>
      <c r="C294" s="26" t="s">
        <v>1533</v>
      </c>
      <c r="D294" s="27" t="s">
        <v>2673</v>
      </c>
      <c r="E294" s="27" t="s">
        <v>3627</v>
      </c>
      <c r="F294" s="28">
        <v>12800</v>
      </c>
      <c r="G294" s="25">
        <v>1</v>
      </c>
      <c r="H294" s="28">
        <f>F294*G294</f>
        <v>12800</v>
      </c>
    </row>
    <row r="295" spans="1:8" ht="14.25">
      <c r="A295" s="25">
        <v>291</v>
      </c>
      <c r="B295" s="25" t="s">
        <v>612</v>
      </c>
      <c r="C295" s="26" t="s">
        <v>3063</v>
      </c>
      <c r="D295" s="27" t="s">
        <v>3825</v>
      </c>
      <c r="E295" s="27" t="s">
        <v>2664</v>
      </c>
      <c r="F295" s="28">
        <v>12800</v>
      </c>
      <c r="G295" s="25">
        <v>2</v>
      </c>
      <c r="H295" s="28">
        <f>F295*G295</f>
        <v>25600</v>
      </c>
    </row>
    <row r="296" spans="1:8" ht="14.25">
      <c r="A296" s="25">
        <v>292</v>
      </c>
      <c r="B296" s="25" t="s">
        <v>612</v>
      </c>
      <c r="C296" s="26" t="s">
        <v>4743</v>
      </c>
      <c r="D296" s="27" t="s">
        <v>3825</v>
      </c>
      <c r="E296" s="27" t="s">
        <v>2664</v>
      </c>
      <c r="F296" s="28">
        <v>12000</v>
      </c>
      <c r="G296" s="25">
        <v>2</v>
      </c>
      <c r="H296" s="28">
        <f>F296*G296</f>
        <v>24000</v>
      </c>
    </row>
    <row r="297" spans="1:8" ht="14.25">
      <c r="A297" s="25">
        <v>293</v>
      </c>
      <c r="B297" s="25" t="s">
        <v>612</v>
      </c>
      <c r="C297" s="26" t="s">
        <v>4672</v>
      </c>
      <c r="D297" s="27" t="s">
        <v>3825</v>
      </c>
      <c r="E297" s="27" t="s">
        <v>2664</v>
      </c>
      <c r="F297" s="28">
        <v>11800</v>
      </c>
      <c r="G297" s="25">
        <v>2</v>
      </c>
      <c r="H297" s="28">
        <f>F297*G297</f>
        <v>23600</v>
      </c>
    </row>
    <row r="298" spans="1:8" ht="14.25">
      <c r="A298" s="25">
        <v>294</v>
      </c>
      <c r="B298" s="25" t="s">
        <v>612</v>
      </c>
      <c r="C298" s="26" t="s">
        <v>4656</v>
      </c>
      <c r="D298" s="27" t="s">
        <v>3825</v>
      </c>
      <c r="E298" s="27" t="s">
        <v>2664</v>
      </c>
      <c r="F298" s="28">
        <v>11000</v>
      </c>
      <c r="G298" s="25">
        <v>2</v>
      </c>
      <c r="H298" s="28">
        <f>F298*G298</f>
        <v>22000</v>
      </c>
    </row>
    <row r="299" spans="1:8" ht="14.25">
      <c r="A299" s="25">
        <v>295</v>
      </c>
      <c r="B299" s="25" t="s">
        <v>612</v>
      </c>
      <c r="C299" s="26" t="s">
        <v>4668</v>
      </c>
      <c r="D299" s="27" t="s">
        <v>3825</v>
      </c>
      <c r="E299" s="27" t="s">
        <v>2664</v>
      </c>
      <c r="F299" s="28">
        <v>12000</v>
      </c>
      <c r="G299" s="25">
        <v>2</v>
      </c>
      <c r="H299" s="28">
        <f>F299*G299</f>
        <v>24000</v>
      </c>
    </row>
    <row r="300" spans="1:8" ht="14.25">
      <c r="A300" s="25">
        <v>296</v>
      </c>
      <c r="B300" s="25" t="s">
        <v>612</v>
      </c>
      <c r="C300" s="33" t="s">
        <v>2924</v>
      </c>
      <c r="D300" s="25" t="s">
        <v>3825</v>
      </c>
      <c r="E300" s="25" t="s">
        <v>2664</v>
      </c>
      <c r="F300" s="28">
        <v>12000</v>
      </c>
      <c r="G300" s="25">
        <v>2</v>
      </c>
      <c r="H300" s="28">
        <f>F300*G300</f>
        <v>24000</v>
      </c>
    </row>
    <row r="301" spans="1:8" ht="14.25">
      <c r="A301" s="25">
        <v>297</v>
      </c>
      <c r="B301" s="25" t="s">
        <v>612</v>
      </c>
      <c r="C301" s="26" t="s">
        <v>88</v>
      </c>
      <c r="D301" s="27" t="s">
        <v>657</v>
      </c>
      <c r="E301" s="27" t="s">
        <v>3702</v>
      </c>
      <c r="F301" s="28">
        <v>12000</v>
      </c>
      <c r="G301" s="25">
        <v>1</v>
      </c>
      <c r="H301" s="28">
        <f>F301*G301</f>
        <v>12000</v>
      </c>
    </row>
    <row r="302" spans="1:8" ht="14.25">
      <c r="A302" s="25">
        <v>298</v>
      </c>
      <c r="B302" s="25" t="s">
        <v>612</v>
      </c>
      <c r="C302" s="26" t="s">
        <v>1798</v>
      </c>
      <c r="D302" s="27" t="s">
        <v>3226</v>
      </c>
      <c r="E302" s="27" t="s">
        <v>355</v>
      </c>
      <c r="F302" s="28">
        <v>10000</v>
      </c>
      <c r="G302" s="25">
        <v>1</v>
      </c>
      <c r="H302" s="28">
        <f>F302*G302</f>
        <v>10000</v>
      </c>
    </row>
    <row r="303" spans="1:8" ht="14.25">
      <c r="A303" s="25">
        <v>299</v>
      </c>
      <c r="B303" s="25" t="s">
        <v>612</v>
      </c>
      <c r="C303" s="26" t="s">
        <v>4072</v>
      </c>
      <c r="D303" s="27" t="s">
        <v>58</v>
      </c>
      <c r="E303" s="27" t="s">
        <v>3223</v>
      </c>
      <c r="F303" s="28">
        <v>6500</v>
      </c>
      <c r="G303" s="25">
        <v>1</v>
      </c>
      <c r="H303" s="28">
        <f>F303*G303</f>
        <v>6500</v>
      </c>
    </row>
    <row r="304" spans="1:8" ht="14.25">
      <c r="A304" s="25">
        <v>300</v>
      </c>
      <c r="B304" s="25" t="s">
        <v>612</v>
      </c>
      <c r="C304" s="26" t="s">
        <v>1427</v>
      </c>
      <c r="D304" s="27" t="s">
        <v>1772</v>
      </c>
      <c r="E304" s="27" t="s">
        <v>3197</v>
      </c>
      <c r="F304" s="28">
        <v>12000</v>
      </c>
      <c r="G304" s="25">
        <v>1</v>
      </c>
      <c r="H304" s="28">
        <f>F304*G304</f>
        <v>12000</v>
      </c>
    </row>
    <row r="305" spans="1:8" ht="14.25">
      <c r="A305" s="25">
        <v>301</v>
      </c>
      <c r="B305" s="25" t="s">
        <v>612</v>
      </c>
      <c r="C305" s="26" t="s">
        <v>2448</v>
      </c>
      <c r="D305" s="27" t="s">
        <v>2437</v>
      </c>
      <c r="E305" s="27" t="s">
        <v>2765</v>
      </c>
      <c r="F305" s="28">
        <v>16000</v>
      </c>
      <c r="G305" s="25">
        <v>1</v>
      </c>
      <c r="H305" s="28">
        <f>F305*G305</f>
        <v>16000</v>
      </c>
    </row>
    <row r="306" spans="1:8" ht="14.25">
      <c r="A306" s="25">
        <v>302</v>
      </c>
      <c r="B306" s="25" t="s">
        <v>612</v>
      </c>
      <c r="C306" s="26" t="s">
        <v>3423</v>
      </c>
      <c r="D306" s="27" t="s">
        <v>4607</v>
      </c>
      <c r="E306" s="27" t="s">
        <v>3590</v>
      </c>
      <c r="F306" s="28">
        <v>10000</v>
      </c>
      <c r="G306" s="25">
        <v>1</v>
      </c>
      <c r="H306" s="28">
        <f>F306*G306</f>
        <v>10000</v>
      </c>
    </row>
    <row r="307" spans="1:8" ht="14.25">
      <c r="A307" s="25">
        <v>303</v>
      </c>
      <c r="B307" s="25" t="s">
        <v>612</v>
      </c>
      <c r="C307" s="26" t="s">
        <v>2584</v>
      </c>
      <c r="D307" s="27" t="s">
        <v>1907</v>
      </c>
      <c r="E307" s="27" t="s">
        <v>360</v>
      </c>
      <c r="F307" s="28">
        <v>20000</v>
      </c>
      <c r="G307" s="25">
        <v>1</v>
      </c>
      <c r="H307" s="28">
        <f>F307*G307</f>
        <v>20000</v>
      </c>
    </row>
    <row r="308" spans="1:8" ht="14.25">
      <c r="A308" s="25">
        <v>304</v>
      </c>
      <c r="B308" s="25" t="s">
        <v>612</v>
      </c>
      <c r="C308" s="26" t="s">
        <v>4609</v>
      </c>
      <c r="D308" s="27" t="s">
        <v>693</v>
      </c>
      <c r="E308" s="27" t="s">
        <v>641</v>
      </c>
      <c r="F308" s="28">
        <v>10000</v>
      </c>
      <c r="G308" s="25">
        <v>1</v>
      </c>
      <c r="H308" s="28">
        <f>F308*G308</f>
        <v>10000</v>
      </c>
    </row>
    <row r="309" spans="1:8" ht="14.25">
      <c r="A309" s="25">
        <v>305</v>
      </c>
      <c r="B309" s="25" t="s">
        <v>612</v>
      </c>
      <c r="C309" s="26" t="s">
        <v>4059</v>
      </c>
      <c r="D309" s="27" t="s">
        <v>592</v>
      </c>
      <c r="E309" s="27" t="s">
        <v>3624</v>
      </c>
      <c r="F309" s="28">
        <v>13000</v>
      </c>
      <c r="G309" s="25">
        <v>1</v>
      </c>
      <c r="H309" s="28">
        <f>F309*G309</f>
        <v>13000</v>
      </c>
    </row>
    <row r="310" spans="1:8" ht="14.25">
      <c r="A310" s="25">
        <v>306</v>
      </c>
      <c r="B310" s="25" t="s">
        <v>612</v>
      </c>
      <c r="C310" s="26" t="s">
        <v>1256</v>
      </c>
      <c r="D310" s="27" t="s">
        <v>1897</v>
      </c>
      <c r="E310" s="27" t="s">
        <v>3350</v>
      </c>
      <c r="F310" s="28">
        <v>9800</v>
      </c>
      <c r="G310" s="25">
        <v>1</v>
      </c>
      <c r="H310" s="28">
        <f>F310*G310</f>
        <v>9800</v>
      </c>
    </row>
    <row r="311" spans="1:8" ht="14.25">
      <c r="A311" s="25">
        <v>307</v>
      </c>
      <c r="B311" s="25" t="s">
        <v>612</v>
      </c>
      <c r="C311" s="26" t="s">
        <v>3246</v>
      </c>
      <c r="D311" s="27" t="s">
        <v>3153</v>
      </c>
      <c r="E311" s="27" t="s">
        <v>522</v>
      </c>
      <c r="F311" s="28">
        <v>9000</v>
      </c>
      <c r="G311" s="25">
        <v>1</v>
      </c>
      <c r="H311" s="28">
        <f>F311*G311</f>
        <v>9000</v>
      </c>
    </row>
    <row r="312" spans="1:8" ht="14.25">
      <c r="A312" s="25">
        <v>308</v>
      </c>
      <c r="B312" s="25" t="s">
        <v>612</v>
      </c>
      <c r="C312" s="26" t="s">
        <v>1775</v>
      </c>
      <c r="D312" s="27" t="s">
        <v>1773</v>
      </c>
      <c r="E312" s="27" t="s">
        <v>1906</v>
      </c>
      <c r="F312" s="28">
        <v>12000</v>
      </c>
      <c r="G312" s="25">
        <v>1</v>
      </c>
      <c r="H312" s="28">
        <f>F312*G312</f>
        <v>12000</v>
      </c>
    </row>
    <row r="313" spans="1:8" ht="14.25">
      <c r="A313" s="25">
        <v>309</v>
      </c>
      <c r="B313" s="25" t="s">
        <v>612</v>
      </c>
      <c r="C313" s="26" t="s">
        <v>3465</v>
      </c>
      <c r="D313" s="27" t="s">
        <v>4640</v>
      </c>
      <c r="E313" s="27" t="s">
        <v>3749</v>
      </c>
      <c r="F313" s="28">
        <v>11800</v>
      </c>
      <c r="G313" s="25">
        <v>1</v>
      </c>
      <c r="H313" s="28">
        <f>F313*G313</f>
        <v>11800</v>
      </c>
    </row>
    <row r="314" spans="1:8" ht="14.25">
      <c r="A314" s="25">
        <v>310</v>
      </c>
      <c r="B314" s="25" t="s">
        <v>612</v>
      </c>
      <c r="C314" s="26" t="s">
        <v>4934</v>
      </c>
      <c r="D314" s="27" t="s">
        <v>4440</v>
      </c>
      <c r="E314" s="27" t="s">
        <v>3172</v>
      </c>
      <c r="F314" s="28">
        <v>12000</v>
      </c>
      <c r="G314" s="25">
        <v>1</v>
      </c>
      <c r="H314" s="28">
        <f>F314*G314</f>
        <v>12000</v>
      </c>
    </row>
    <row r="315" spans="1:8" ht="14.25">
      <c r="A315" s="25">
        <v>311</v>
      </c>
      <c r="B315" s="25" t="s">
        <v>612</v>
      </c>
      <c r="C315" s="26" t="s">
        <v>3181</v>
      </c>
      <c r="D315" s="27" t="s">
        <v>1914</v>
      </c>
      <c r="E315" s="27" t="s">
        <v>3218</v>
      </c>
      <c r="F315" s="28">
        <v>11000</v>
      </c>
      <c r="G315" s="25">
        <v>1</v>
      </c>
      <c r="H315" s="28">
        <f>F315*G315</f>
        <v>11000</v>
      </c>
    </row>
    <row r="316" spans="1:8" ht="14.25">
      <c r="A316" s="25">
        <v>312</v>
      </c>
      <c r="B316" s="25" t="s">
        <v>612</v>
      </c>
      <c r="C316" s="26" t="s">
        <v>1795</v>
      </c>
      <c r="D316" s="27" t="s">
        <v>558</v>
      </c>
      <c r="E316" s="27" t="s">
        <v>1906</v>
      </c>
      <c r="F316" s="28">
        <v>9500</v>
      </c>
      <c r="G316" s="25">
        <v>1</v>
      </c>
      <c r="H316" s="28">
        <f>F316*G316</f>
        <v>9500</v>
      </c>
    </row>
    <row r="317" spans="1:8" ht="14.25">
      <c r="A317" s="25">
        <v>313</v>
      </c>
      <c r="B317" s="25" t="s">
        <v>612</v>
      </c>
      <c r="C317" s="26" t="s">
        <v>3913</v>
      </c>
      <c r="D317" s="27" t="s">
        <v>10</v>
      </c>
      <c r="E317" s="27" t="s">
        <v>846</v>
      </c>
      <c r="F317" s="28">
        <v>13500</v>
      </c>
      <c r="G317" s="25">
        <v>1</v>
      </c>
      <c r="H317" s="28">
        <f>F317*G317</f>
        <v>13500</v>
      </c>
    </row>
    <row r="318" spans="1:8" ht="14.25">
      <c r="A318" s="25">
        <v>314</v>
      </c>
      <c r="B318" s="25" t="s">
        <v>612</v>
      </c>
      <c r="C318" s="26" t="s">
        <v>1880</v>
      </c>
      <c r="D318" s="27" t="s">
        <v>3477</v>
      </c>
      <c r="E318" s="27" t="s">
        <v>3414</v>
      </c>
      <c r="F318" s="28">
        <v>11000</v>
      </c>
      <c r="G318" s="25">
        <v>1</v>
      </c>
      <c r="H318" s="28">
        <f>F318*G318</f>
        <v>11000</v>
      </c>
    </row>
    <row r="319" spans="1:8" ht="14.25">
      <c r="A319" s="25">
        <v>315</v>
      </c>
      <c r="B319" s="25" t="s">
        <v>612</v>
      </c>
      <c r="C319" s="26" t="s">
        <v>3502</v>
      </c>
      <c r="D319" s="27" t="s">
        <v>4419</v>
      </c>
      <c r="E319" s="27" t="s">
        <v>3223</v>
      </c>
      <c r="F319" s="28">
        <v>32000</v>
      </c>
      <c r="G319" s="25">
        <v>1</v>
      </c>
      <c r="H319" s="28">
        <f>F319*G319</f>
        <v>32000</v>
      </c>
    </row>
    <row r="320" spans="1:8" ht="14.25">
      <c r="A320" s="25">
        <v>316</v>
      </c>
      <c r="B320" s="25" t="s">
        <v>612</v>
      </c>
      <c r="C320" s="26" t="s">
        <v>1268</v>
      </c>
      <c r="D320" s="27" t="s">
        <v>3237</v>
      </c>
      <c r="E320" s="27" t="s">
        <v>3260</v>
      </c>
      <c r="F320" s="28">
        <v>13000</v>
      </c>
      <c r="G320" s="25">
        <v>1</v>
      </c>
      <c r="H320" s="28">
        <f>F320*G320</f>
        <v>13000</v>
      </c>
    </row>
    <row r="321" spans="1:8" ht="14.25">
      <c r="A321" s="25">
        <v>317</v>
      </c>
      <c r="B321" s="25" t="s">
        <v>612</v>
      </c>
      <c r="C321" s="26" t="s">
        <v>3454</v>
      </c>
      <c r="D321" s="27" t="s">
        <v>1526</v>
      </c>
      <c r="E321" s="27" t="s">
        <v>726</v>
      </c>
      <c r="F321" s="28">
        <v>11000</v>
      </c>
      <c r="G321" s="25">
        <v>1</v>
      </c>
      <c r="H321" s="28">
        <f>F321*G321</f>
        <v>11000</v>
      </c>
    </row>
    <row r="322" spans="1:8" ht="14.25">
      <c r="A322" s="25">
        <v>318</v>
      </c>
      <c r="B322" s="25" t="s">
        <v>612</v>
      </c>
      <c r="C322" s="26" t="s">
        <v>1836</v>
      </c>
      <c r="D322" s="27" t="s">
        <v>238</v>
      </c>
      <c r="E322" s="27" t="s">
        <v>354</v>
      </c>
      <c r="F322" s="28">
        <v>10000</v>
      </c>
      <c r="G322" s="25">
        <v>1</v>
      </c>
      <c r="H322" s="28">
        <f>F322*G322</f>
        <v>10000</v>
      </c>
    </row>
    <row r="323" spans="1:8" ht="14.25">
      <c r="A323" s="25">
        <v>319</v>
      </c>
      <c r="B323" s="25" t="s">
        <v>612</v>
      </c>
      <c r="C323" s="26" t="s">
        <v>3295</v>
      </c>
      <c r="D323" s="27" t="s">
        <v>3214</v>
      </c>
      <c r="E323" s="27" t="s">
        <v>737</v>
      </c>
      <c r="F323" s="28">
        <v>12000</v>
      </c>
      <c r="G323" s="25">
        <v>1</v>
      </c>
      <c r="H323" s="28">
        <f>F323*G323</f>
        <v>12000</v>
      </c>
    </row>
    <row r="324" spans="1:8" ht="14.25">
      <c r="A324" s="25">
        <v>320</v>
      </c>
      <c r="B324" s="25" t="s">
        <v>612</v>
      </c>
      <c r="C324" s="26" t="s">
        <v>480</v>
      </c>
      <c r="D324" s="27" t="s">
        <v>4423</v>
      </c>
      <c r="E324" s="27" t="s">
        <v>1690</v>
      </c>
      <c r="F324" s="28">
        <v>12800</v>
      </c>
      <c r="G324" s="25">
        <v>1</v>
      </c>
      <c r="H324" s="28">
        <f>F324*G324</f>
        <v>12800</v>
      </c>
    </row>
    <row r="325" spans="1:8" ht="14.25">
      <c r="A325" s="25">
        <v>321</v>
      </c>
      <c r="B325" s="25" t="s">
        <v>612</v>
      </c>
      <c r="C325" s="26" t="s">
        <v>3941</v>
      </c>
      <c r="D325" s="27" t="s">
        <v>1223</v>
      </c>
      <c r="E325" s="27" t="s">
        <v>3234</v>
      </c>
      <c r="F325" s="28">
        <v>14800</v>
      </c>
      <c r="G325" s="25">
        <v>1</v>
      </c>
      <c r="H325" s="28">
        <f>F325*G325</f>
        <v>14800</v>
      </c>
    </row>
    <row r="326" spans="1:8" ht="14.25">
      <c r="A326" s="25">
        <v>322</v>
      </c>
      <c r="B326" s="25" t="s">
        <v>612</v>
      </c>
      <c r="C326" s="26" t="s">
        <v>3413</v>
      </c>
      <c r="D326" s="27" t="s">
        <v>3503</v>
      </c>
      <c r="E326" s="27" t="s">
        <v>3345</v>
      </c>
      <c r="F326" s="28">
        <v>10000</v>
      </c>
      <c r="G326" s="25">
        <v>1</v>
      </c>
      <c r="H326" s="28">
        <f>F326*G326</f>
        <v>10000</v>
      </c>
    </row>
    <row r="327" spans="1:8" ht="14.25">
      <c r="A327" s="25">
        <v>323</v>
      </c>
      <c r="B327" s="25" t="s">
        <v>612</v>
      </c>
      <c r="C327" s="26" t="s">
        <v>3224</v>
      </c>
      <c r="D327" s="27" t="s">
        <v>3182</v>
      </c>
      <c r="E327" s="27" t="s">
        <v>495</v>
      </c>
      <c r="F327" s="28">
        <v>10000</v>
      </c>
      <c r="G327" s="25">
        <v>1</v>
      </c>
      <c r="H327" s="28">
        <f>F327*G327</f>
        <v>10000</v>
      </c>
    </row>
    <row r="328" spans="1:8" ht="14.25">
      <c r="A328" s="25">
        <v>324</v>
      </c>
      <c r="B328" s="25" t="s">
        <v>612</v>
      </c>
      <c r="C328" s="26" t="s">
        <v>1780</v>
      </c>
      <c r="D328" s="27" t="s">
        <v>4402</v>
      </c>
      <c r="E328" s="27" t="s">
        <v>491</v>
      </c>
      <c r="F328" s="28">
        <v>13000</v>
      </c>
      <c r="G328" s="25">
        <v>1</v>
      </c>
      <c r="H328" s="28">
        <f>F328*G328</f>
        <v>13000</v>
      </c>
    </row>
    <row r="329" spans="1:8" ht="14.25">
      <c r="A329" s="25">
        <v>325</v>
      </c>
      <c r="B329" s="25" t="s">
        <v>612</v>
      </c>
      <c r="C329" s="26" t="s">
        <v>4655</v>
      </c>
      <c r="D329" s="27" t="s">
        <v>153</v>
      </c>
      <c r="E329" s="27" t="s">
        <v>551</v>
      </c>
      <c r="F329" s="28">
        <v>15000</v>
      </c>
      <c r="G329" s="25">
        <v>1</v>
      </c>
      <c r="H329" s="28">
        <f>F329*G329</f>
        <v>15000</v>
      </c>
    </row>
    <row r="330" spans="1:8" ht="14.25">
      <c r="A330" s="25">
        <v>326</v>
      </c>
      <c r="B330" s="25" t="s">
        <v>612</v>
      </c>
      <c r="C330" s="26" t="s">
        <v>560</v>
      </c>
      <c r="D330" s="27" t="s">
        <v>2435</v>
      </c>
      <c r="E330" s="27" t="s">
        <v>2786</v>
      </c>
      <c r="F330" s="28">
        <v>12000</v>
      </c>
      <c r="G330" s="25">
        <v>1</v>
      </c>
      <c r="H330" s="28">
        <f>F330*G330</f>
        <v>12000</v>
      </c>
    </row>
    <row r="331" spans="1:8" ht="14.25">
      <c r="A331" s="25">
        <v>327</v>
      </c>
      <c r="B331" s="25" t="s">
        <v>612</v>
      </c>
      <c r="C331" s="26" t="s">
        <v>1303</v>
      </c>
      <c r="D331" s="27" t="s">
        <v>145</v>
      </c>
      <c r="E331" s="27" t="s">
        <v>3150</v>
      </c>
      <c r="F331" s="28">
        <v>9000</v>
      </c>
      <c r="G331" s="25">
        <v>1</v>
      </c>
      <c r="H331" s="28">
        <f>F331*G331</f>
        <v>9000</v>
      </c>
    </row>
    <row r="332" spans="1:8" ht="14.25">
      <c r="A332" s="25">
        <v>328</v>
      </c>
      <c r="B332" s="25" t="s">
        <v>612</v>
      </c>
      <c r="C332" s="26" t="s">
        <v>1617</v>
      </c>
      <c r="D332" s="27" t="s">
        <v>3565</v>
      </c>
      <c r="E332" s="27" t="s">
        <v>685</v>
      </c>
      <c r="F332" s="28">
        <v>11000</v>
      </c>
      <c r="G332" s="25">
        <v>1</v>
      </c>
      <c r="H332" s="28">
        <f>F332*G332</f>
        <v>11000</v>
      </c>
    </row>
    <row r="333" spans="1:8" ht="14.25">
      <c r="A333" s="25">
        <v>329</v>
      </c>
      <c r="B333" s="25" t="s">
        <v>612</v>
      </c>
      <c r="C333" s="26" t="s">
        <v>3823</v>
      </c>
      <c r="D333" s="27" t="s">
        <v>4107</v>
      </c>
      <c r="E333" s="27" t="s">
        <v>715</v>
      </c>
      <c r="F333" s="28">
        <v>8800</v>
      </c>
      <c r="G333" s="25">
        <v>1</v>
      </c>
      <c r="H333" s="28">
        <f>F333*G333</f>
        <v>8800</v>
      </c>
    </row>
    <row r="334" spans="1:8" ht="14.25">
      <c r="A334" s="25">
        <v>330</v>
      </c>
      <c r="B334" s="25" t="s">
        <v>612</v>
      </c>
      <c r="C334" s="26" t="s">
        <v>3213</v>
      </c>
      <c r="D334" s="27" t="s">
        <v>1420</v>
      </c>
      <c r="E334" s="27" t="s">
        <v>3219</v>
      </c>
      <c r="F334" s="28">
        <v>13000</v>
      </c>
      <c r="G334" s="25">
        <v>1</v>
      </c>
      <c r="H334" s="28">
        <f>F334*G334</f>
        <v>13000</v>
      </c>
    </row>
    <row r="335" spans="1:8" ht="14.25">
      <c r="A335" s="25">
        <v>331</v>
      </c>
      <c r="B335" s="25" t="s">
        <v>612</v>
      </c>
      <c r="C335" s="26" t="s">
        <v>4953</v>
      </c>
      <c r="D335" s="27" t="s">
        <v>4943</v>
      </c>
      <c r="E335" s="27" t="s">
        <v>3269</v>
      </c>
      <c r="F335" s="28">
        <v>9800</v>
      </c>
      <c r="G335" s="25">
        <v>1</v>
      </c>
      <c r="H335" s="28">
        <f>F335*G335</f>
        <v>9800</v>
      </c>
    </row>
    <row r="336" spans="1:8" ht="14.25">
      <c r="A336" s="25">
        <v>332</v>
      </c>
      <c r="B336" s="25" t="s">
        <v>612</v>
      </c>
      <c r="C336" s="26" t="s">
        <v>1769</v>
      </c>
      <c r="D336" s="27" t="s">
        <v>1799</v>
      </c>
      <c r="E336" s="27" t="s">
        <v>716</v>
      </c>
      <c r="F336" s="28">
        <v>13000</v>
      </c>
      <c r="G336" s="25">
        <v>1</v>
      </c>
      <c r="H336" s="28">
        <f>F336*G336</f>
        <v>13000</v>
      </c>
    </row>
    <row r="337" spans="1:8" ht="14.25">
      <c r="A337" s="25">
        <v>333</v>
      </c>
      <c r="B337" s="25" t="s">
        <v>612</v>
      </c>
      <c r="C337" s="26" t="s">
        <v>4334</v>
      </c>
      <c r="D337" s="27" t="s">
        <v>646</v>
      </c>
      <c r="E337" s="27" t="s">
        <v>487</v>
      </c>
      <c r="F337" s="28">
        <v>11000</v>
      </c>
      <c r="G337" s="25">
        <v>1</v>
      </c>
      <c r="H337" s="28">
        <f>F337*G337</f>
        <v>11000</v>
      </c>
    </row>
    <row r="338" spans="1:8" ht="14.25">
      <c r="A338" s="25">
        <v>334</v>
      </c>
      <c r="B338" s="25" t="s">
        <v>612</v>
      </c>
      <c r="C338" s="26" t="s">
        <v>1791</v>
      </c>
      <c r="D338" s="27" t="s">
        <v>3255</v>
      </c>
      <c r="E338" s="27" t="s">
        <v>520</v>
      </c>
      <c r="F338" s="28">
        <v>10000</v>
      </c>
      <c r="G338" s="25">
        <v>1</v>
      </c>
      <c r="H338" s="28">
        <f>F338*G338</f>
        <v>10000</v>
      </c>
    </row>
    <row r="339" spans="1:8" ht="14.25">
      <c r="A339" s="25">
        <v>335</v>
      </c>
      <c r="B339" s="25" t="s">
        <v>612</v>
      </c>
      <c r="C339" s="26" t="s">
        <v>3249</v>
      </c>
      <c r="D339" s="27" t="s">
        <v>2557</v>
      </c>
      <c r="E339" s="27" t="s">
        <v>360</v>
      </c>
      <c r="F339" s="28">
        <v>11000</v>
      </c>
      <c r="G339" s="25">
        <v>1</v>
      </c>
      <c r="H339" s="28">
        <f>F339*G339</f>
        <v>11000</v>
      </c>
    </row>
    <row r="340" spans="1:8" ht="14.25">
      <c r="A340" s="25">
        <v>336</v>
      </c>
      <c r="B340" s="25" t="s">
        <v>612</v>
      </c>
      <c r="C340" s="26" t="s">
        <v>4971</v>
      </c>
      <c r="D340" s="27" t="s">
        <v>4408</v>
      </c>
      <c r="E340" s="27" t="s">
        <v>3223</v>
      </c>
      <c r="F340" s="28">
        <v>7000</v>
      </c>
      <c r="G340" s="25">
        <v>1</v>
      </c>
      <c r="H340" s="28">
        <f>F340*G340</f>
        <v>7000</v>
      </c>
    </row>
    <row r="341" spans="1:8" ht="14.25">
      <c r="A341" s="25">
        <v>337</v>
      </c>
      <c r="B341" s="25" t="s">
        <v>612</v>
      </c>
      <c r="C341" s="26" t="s">
        <v>3021</v>
      </c>
      <c r="D341" s="27" t="s">
        <v>732</v>
      </c>
      <c r="E341" s="27" t="s">
        <v>641</v>
      </c>
      <c r="F341" s="28">
        <v>9500</v>
      </c>
      <c r="G341" s="25">
        <v>1</v>
      </c>
      <c r="H341" s="28">
        <f>F341*G341</f>
        <v>9500</v>
      </c>
    </row>
    <row r="342" spans="1:8" ht="14.25">
      <c r="A342" s="25">
        <v>338</v>
      </c>
      <c r="B342" s="25" t="s">
        <v>612</v>
      </c>
      <c r="C342" s="26" t="s">
        <v>2934</v>
      </c>
      <c r="D342" s="27" t="s">
        <v>729</v>
      </c>
      <c r="E342" s="27" t="s">
        <v>3331</v>
      </c>
      <c r="F342" s="28">
        <v>10000</v>
      </c>
      <c r="G342" s="25">
        <v>1</v>
      </c>
      <c r="H342" s="28">
        <f>F342*G342</f>
        <v>10000</v>
      </c>
    </row>
    <row r="343" spans="1:8" ht="14.25">
      <c r="A343" s="25">
        <v>339</v>
      </c>
      <c r="B343" s="25" t="s">
        <v>612</v>
      </c>
      <c r="C343" s="26" t="s">
        <v>1874</v>
      </c>
      <c r="D343" s="27" t="s">
        <v>3434</v>
      </c>
      <c r="E343" s="27" t="s">
        <v>866</v>
      </c>
      <c r="F343" s="28">
        <v>13000</v>
      </c>
      <c r="G343" s="25">
        <v>1</v>
      </c>
      <c r="H343" s="28">
        <f>F343*G343</f>
        <v>13000</v>
      </c>
    </row>
    <row r="344" spans="1:8" ht="14.25">
      <c r="A344" s="25">
        <v>340</v>
      </c>
      <c r="B344" s="25" t="s">
        <v>612</v>
      </c>
      <c r="C344" s="26" t="s">
        <v>3225</v>
      </c>
      <c r="D344" s="27" t="s">
        <v>4390</v>
      </c>
      <c r="E344" s="27" t="s">
        <v>507</v>
      </c>
      <c r="F344" s="28">
        <v>8800</v>
      </c>
      <c r="G344" s="25">
        <v>1</v>
      </c>
      <c r="H344" s="28">
        <f>F344*G344</f>
        <v>8800</v>
      </c>
    </row>
    <row r="345" spans="1:8" ht="14.25">
      <c r="A345" s="25">
        <v>341</v>
      </c>
      <c r="B345" s="25" t="s">
        <v>612</v>
      </c>
      <c r="C345" s="26" t="s">
        <v>4678</v>
      </c>
      <c r="D345" s="27" t="s">
        <v>2532</v>
      </c>
      <c r="E345" s="27" t="s">
        <v>3654</v>
      </c>
      <c r="F345" s="28">
        <v>12000</v>
      </c>
      <c r="G345" s="25">
        <v>1</v>
      </c>
      <c r="H345" s="28">
        <f>F345*G345</f>
        <v>12000</v>
      </c>
    </row>
    <row r="346" spans="1:8" ht="14.25">
      <c r="A346" s="25">
        <v>342</v>
      </c>
      <c r="B346" s="25" t="s">
        <v>612</v>
      </c>
      <c r="C346" s="26" t="s">
        <v>4329</v>
      </c>
      <c r="D346" s="27" t="s">
        <v>3655</v>
      </c>
      <c r="E346" s="27" t="s">
        <v>508</v>
      </c>
      <c r="F346" s="28">
        <v>11000</v>
      </c>
      <c r="G346" s="25">
        <v>1</v>
      </c>
      <c r="H346" s="28">
        <f>F346*G346</f>
        <v>11000</v>
      </c>
    </row>
    <row r="347" spans="1:8" ht="14.25">
      <c r="A347" s="25">
        <v>343</v>
      </c>
      <c r="B347" s="25" t="s">
        <v>612</v>
      </c>
      <c r="C347" s="26" t="s">
        <v>1797</v>
      </c>
      <c r="D347" s="27" t="s">
        <v>4404</v>
      </c>
      <c r="E347" s="27" t="s">
        <v>509</v>
      </c>
      <c r="F347" s="28">
        <v>9800</v>
      </c>
      <c r="G347" s="25">
        <v>1</v>
      </c>
      <c r="H347" s="28">
        <f>F347*G347</f>
        <v>9800</v>
      </c>
    </row>
    <row r="348" spans="1:8" ht="14.25">
      <c r="A348" s="25">
        <v>344</v>
      </c>
      <c r="B348" s="25" t="s">
        <v>612</v>
      </c>
      <c r="C348" s="26" t="s">
        <v>4864</v>
      </c>
      <c r="D348" s="27" t="s">
        <v>1467</v>
      </c>
      <c r="E348" s="27" t="s">
        <v>2568</v>
      </c>
      <c r="F348" s="28">
        <v>13000</v>
      </c>
      <c r="G348" s="25">
        <v>1</v>
      </c>
      <c r="H348" s="28">
        <f>F348*G348</f>
        <v>13000</v>
      </c>
    </row>
    <row r="349" spans="1:8" ht="14.25">
      <c r="A349" s="25">
        <v>345</v>
      </c>
      <c r="B349" s="25" t="s">
        <v>612</v>
      </c>
      <c r="C349" s="26" t="s">
        <v>3236</v>
      </c>
      <c r="D349" s="27" t="s">
        <v>3266</v>
      </c>
      <c r="E349" s="27" t="s">
        <v>355</v>
      </c>
      <c r="F349" s="28">
        <v>9500</v>
      </c>
      <c r="G349" s="25">
        <v>1</v>
      </c>
      <c r="H349" s="28">
        <f>F349*G349</f>
        <v>9500</v>
      </c>
    </row>
    <row r="350" spans="1:8" ht="14.25">
      <c r="A350" s="25">
        <v>346</v>
      </c>
      <c r="B350" s="25" t="s">
        <v>612</v>
      </c>
      <c r="C350" s="26" t="s">
        <v>496</v>
      </c>
      <c r="D350" s="27" t="s">
        <v>4838</v>
      </c>
      <c r="E350" s="27" t="s">
        <v>2671</v>
      </c>
      <c r="F350" s="28">
        <v>13800</v>
      </c>
      <c r="G350" s="25">
        <v>1</v>
      </c>
      <c r="H350" s="28">
        <f>F350*G350</f>
        <v>13800</v>
      </c>
    </row>
    <row r="351" spans="1:8" ht="14.25">
      <c r="A351" s="25">
        <v>347</v>
      </c>
      <c r="B351" s="25" t="s">
        <v>612</v>
      </c>
      <c r="C351" s="26" t="s">
        <v>1866</v>
      </c>
      <c r="D351" s="27" t="s">
        <v>1470</v>
      </c>
      <c r="E351" s="27" t="s">
        <v>354</v>
      </c>
      <c r="F351" s="28">
        <v>10000</v>
      </c>
      <c r="G351" s="25">
        <v>1</v>
      </c>
      <c r="H351" s="28">
        <f>F351*G351</f>
        <v>10000</v>
      </c>
    </row>
    <row r="352" spans="1:8" ht="14.25">
      <c r="A352" s="25">
        <v>348</v>
      </c>
      <c r="B352" s="25" t="s">
        <v>612</v>
      </c>
      <c r="C352" s="26" t="s">
        <v>1361</v>
      </c>
      <c r="D352" s="27" t="s">
        <v>4944</v>
      </c>
      <c r="E352" s="27" t="s">
        <v>3217</v>
      </c>
      <c r="F352" s="28">
        <v>13000</v>
      </c>
      <c r="G352" s="25">
        <v>1</v>
      </c>
      <c r="H352" s="28">
        <f>F352*G352</f>
        <v>13000</v>
      </c>
    </row>
    <row r="353" spans="1:8" ht="14.25">
      <c r="A353" s="25">
        <v>349</v>
      </c>
      <c r="B353" s="25" t="s">
        <v>612</v>
      </c>
      <c r="C353" s="26" t="s">
        <v>2807</v>
      </c>
      <c r="D353" s="27" t="s">
        <v>4994</v>
      </c>
      <c r="E353" s="27" t="s">
        <v>3259</v>
      </c>
      <c r="F353" s="28">
        <v>11000</v>
      </c>
      <c r="G353" s="25">
        <v>1</v>
      </c>
      <c r="H353" s="28">
        <f>F353*G353</f>
        <v>11000</v>
      </c>
    </row>
    <row r="354" spans="1:8" ht="14.25">
      <c r="A354" s="25">
        <v>350</v>
      </c>
      <c r="B354" s="25" t="s">
        <v>612</v>
      </c>
      <c r="C354" s="26" t="s">
        <v>1827</v>
      </c>
      <c r="D354" s="27" t="s">
        <v>2520</v>
      </c>
      <c r="E354" s="27" t="s">
        <v>948</v>
      </c>
      <c r="F354" s="28">
        <v>9800</v>
      </c>
      <c r="G354" s="25">
        <v>1</v>
      </c>
      <c r="H354" s="28">
        <f>F354*G354</f>
        <v>9800</v>
      </c>
    </row>
    <row r="355" spans="1:8" ht="14.25">
      <c r="A355" s="25">
        <v>351</v>
      </c>
      <c r="B355" s="25" t="s">
        <v>612</v>
      </c>
      <c r="C355" s="26" t="s">
        <v>2588</v>
      </c>
      <c r="D355" s="27" t="s">
        <v>2489</v>
      </c>
      <c r="E355" s="27" t="s">
        <v>2786</v>
      </c>
      <c r="F355" s="28">
        <v>13800</v>
      </c>
      <c r="G355" s="25">
        <v>1</v>
      </c>
      <c r="H355" s="28">
        <f>F355*G355</f>
        <v>13800</v>
      </c>
    </row>
    <row r="356" spans="1:8" ht="14.25">
      <c r="A356" s="25">
        <v>352</v>
      </c>
      <c r="B356" s="25" t="s">
        <v>612</v>
      </c>
      <c r="C356" s="26" t="s">
        <v>899</v>
      </c>
      <c r="D356" s="27" t="s">
        <v>2707</v>
      </c>
      <c r="E356" s="27" t="s">
        <v>483</v>
      </c>
      <c r="F356" s="28">
        <v>13000</v>
      </c>
      <c r="G356" s="25">
        <v>1</v>
      </c>
      <c r="H356" s="28">
        <f>F356*G356</f>
        <v>13000</v>
      </c>
    </row>
    <row r="357" spans="1:8" ht="14.25">
      <c r="A357" s="25">
        <v>353</v>
      </c>
      <c r="B357" s="25" t="s">
        <v>612</v>
      </c>
      <c r="C357" s="26" t="s">
        <v>4926</v>
      </c>
      <c r="D357" s="27" t="s">
        <v>4952</v>
      </c>
      <c r="E357" s="27" t="s">
        <v>545</v>
      </c>
      <c r="F357" s="28">
        <v>12000</v>
      </c>
      <c r="G357" s="25">
        <v>1</v>
      </c>
      <c r="H357" s="28">
        <f>F357*G357</f>
        <v>12000</v>
      </c>
    </row>
    <row r="358" spans="1:8" ht="14.25">
      <c r="A358" s="25">
        <v>354</v>
      </c>
      <c r="B358" s="25" t="s">
        <v>612</v>
      </c>
      <c r="C358" s="17" t="s">
        <v>4478</v>
      </c>
      <c r="D358" s="18" t="s">
        <v>1010</v>
      </c>
      <c r="E358" s="27" t="s">
        <v>2786</v>
      </c>
      <c r="F358" s="28">
        <v>11000</v>
      </c>
      <c r="G358" s="28">
        <v>1</v>
      </c>
      <c r="H358" s="28">
        <f>F358*G358</f>
        <v>11000</v>
      </c>
    </row>
    <row r="359" spans="1:8" ht="14.25">
      <c r="A359" s="25">
        <v>355</v>
      </c>
      <c r="B359" s="25" t="s">
        <v>612</v>
      </c>
      <c r="C359" s="26" t="s">
        <v>1784</v>
      </c>
      <c r="D359" s="27" t="s">
        <v>311</v>
      </c>
      <c r="E359" s="27" t="s">
        <v>1673</v>
      </c>
      <c r="F359" s="28">
        <v>12000</v>
      </c>
      <c r="G359" s="25">
        <v>1</v>
      </c>
      <c r="H359" s="28">
        <f>F359*G359</f>
        <v>12000</v>
      </c>
    </row>
    <row r="360" spans="1:8" ht="14.25">
      <c r="A360" s="25">
        <v>356</v>
      </c>
      <c r="B360" s="25" t="s">
        <v>612</v>
      </c>
      <c r="C360" s="26" t="s">
        <v>3934</v>
      </c>
      <c r="D360" s="27" t="s">
        <v>2596</v>
      </c>
      <c r="E360" s="27" t="s">
        <v>2692</v>
      </c>
      <c r="F360" s="28">
        <v>13800</v>
      </c>
      <c r="G360" s="25">
        <v>1</v>
      </c>
      <c r="H360" s="28">
        <f>F360*G360</f>
        <v>13800</v>
      </c>
    </row>
    <row r="361" spans="1:8" ht="14.25">
      <c r="A361" s="25">
        <v>357</v>
      </c>
      <c r="B361" s="25" t="s">
        <v>612</v>
      </c>
      <c r="C361" s="26" t="s">
        <v>1258</v>
      </c>
      <c r="D361" s="27" t="s">
        <v>2515</v>
      </c>
      <c r="E361" s="27" t="s">
        <v>3223</v>
      </c>
      <c r="F361" s="28">
        <v>11500</v>
      </c>
      <c r="G361" s="25">
        <v>1</v>
      </c>
      <c r="H361" s="28">
        <f>F361*G361</f>
        <v>11500</v>
      </c>
    </row>
    <row r="362" spans="1:8" ht="14.25">
      <c r="A362" s="25">
        <v>358</v>
      </c>
      <c r="B362" s="25" t="s">
        <v>612</v>
      </c>
      <c r="C362" s="26" t="s">
        <v>3933</v>
      </c>
      <c r="D362" s="27" t="s">
        <v>3271</v>
      </c>
      <c r="E362" s="27" t="s">
        <v>749</v>
      </c>
      <c r="F362" s="28">
        <v>13000</v>
      </c>
      <c r="G362" s="25">
        <v>1</v>
      </c>
      <c r="H362" s="28">
        <f>F362*G362</f>
        <v>13000</v>
      </c>
    </row>
    <row r="363" spans="1:8" ht="14.25">
      <c r="A363" s="25">
        <v>359</v>
      </c>
      <c r="B363" s="25" t="s">
        <v>612</v>
      </c>
      <c r="C363" s="26" t="s">
        <v>4332</v>
      </c>
      <c r="D363" s="27" t="s">
        <v>3665</v>
      </c>
      <c r="E363" s="27" t="s">
        <v>724</v>
      </c>
      <c r="F363" s="28">
        <v>12000</v>
      </c>
      <c r="G363" s="25">
        <v>1</v>
      </c>
      <c r="H363" s="28">
        <f>F363*G363</f>
        <v>12000</v>
      </c>
    </row>
    <row r="364" spans="1:8" ht="14.25">
      <c r="A364" s="25">
        <v>360</v>
      </c>
      <c r="B364" s="25" t="s">
        <v>612</v>
      </c>
      <c r="C364" s="26" t="s">
        <v>1432</v>
      </c>
      <c r="D364" s="27" t="s">
        <v>20</v>
      </c>
      <c r="E364" s="27" t="s">
        <v>597</v>
      </c>
      <c r="F364" s="28">
        <v>12000</v>
      </c>
      <c r="G364" s="25">
        <v>1</v>
      </c>
      <c r="H364" s="28">
        <f>F364*G364</f>
        <v>12000</v>
      </c>
    </row>
    <row r="365" spans="1:8" ht="14.25">
      <c r="A365" s="25">
        <v>361</v>
      </c>
      <c r="B365" s="25" t="s">
        <v>612</v>
      </c>
      <c r="C365" s="26" t="s">
        <v>1441</v>
      </c>
      <c r="D365" s="27" t="s">
        <v>20</v>
      </c>
      <c r="E365" s="27" t="s">
        <v>597</v>
      </c>
      <c r="F365" s="28">
        <v>12000</v>
      </c>
      <c r="G365" s="25">
        <v>1</v>
      </c>
      <c r="H365" s="28">
        <f>F365*G365</f>
        <v>12000</v>
      </c>
    </row>
    <row r="366" spans="1:8" ht="14.25">
      <c r="A366" s="25">
        <v>362</v>
      </c>
      <c r="B366" s="25" t="s">
        <v>612</v>
      </c>
      <c r="C366" s="26" t="s">
        <v>3277</v>
      </c>
      <c r="D366" s="27" t="s">
        <v>4558</v>
      </c>
      <c r="E366" s="27" t="s">
        <v>3368</v>
      </c>
      <c r="F366" s="28">
        <v>9500</v>
      </c>
      <c r="G366" s="25">
        <v>1</v>
      </c>
      <c r="H366" s="28">
        <f>F366*G366</f>
        <v>9500</v>
      </c>
    </row>
    <row r="367" spans="1:8" ht="14.25">
      <c r="A367" s="25">
        <v>363</v>
      </c>
      <c r="B367" s="25" t="s">
        <v>612</v>
      </c>
      <c r="C367" s="26" t="s">
        <v>1809</v>
      </c>
      <c r="D367" s="27" t="s">
        <v>1801</v>
      </c>
      <c r="E367" s="27" t="s">
        <v>2786</v>
      </c>
      <c r="F367" s="28">
        <v>5500</v>
      </c>
      <c r="G367" s="25">
        <v>1</v>
      </c>
      <c r="H367" s="28">
        <f>F367*G367</f>
        <v>5500</v>
      </c>
    </row>
    <row r="368" spans="1:8" ht="14.25">
      <c r="A368" s="25">
        <v>364</v>
      </c>
      <c r="B368" s="25" t="s">
        <v>612</v>
      </c>
      <c r="C368" s="26" t="s">
        <v>3961</v>
      </c>
      <c r="D368" s="27" t="s">
        <v>1652</v>
      </c>
      <c r="E368" s="27" t="s">
        <v>3350</v>
      </c>
      <c r="F368" s="28">
        <v>9800</v>
      </c>
      <c r="G368" s="25">
        <v>1</v>
      </c>
      <c r="H368" s="28">
        <f>F368*G368</f>
        <v>9800</v>
      </c>
    </row>
    <row r="369" spans="1:8" ht="14.25">
      <c r="A369" s="25">
        <v>365</v>
      </c>
      <c r="B369" s="25" t="s">
        <v>612</v>
      </c>
      <c r="C369" s="26" t="s">
        <v>1787</v>
      </c>
      <c r="D369" s="27" t="s">
        <v>794</v>
      </c>
      <c r="E369" s="27" t="s">
        <v>488</v>
      </c>
      <c r="F369" s="28">
        <v>8000</v>
      </c>
      <c r="G369" s="25">
        <v>1</v>
      </c>
      <c r="H369" s="28">
        <f>F369*G369</f>
        <v>8000</v>
      </c>
    </row>
    <row r="370" spans="1:8" ht="14.25">
      <c r="A370" s="25">
        <v>366</v>
      </c>
      <c r="B370" s="25" t="s">
        <v>612</v>
      </c>
      <c r="C370" s="26" t="s">
        <v>1789</v>
      </c>
      <c r="D370" s="27" t="s">
        <v>794</v>
      </c>
      <c r="E370" s="27" t="s">
        <v>488</v>
      </c>
      <c r="F370" s="28">
        <v>8000</v>
      </c>
      <c r="G370" s="25">
        <v>1</v>
      </c>
      <c r="H370" s="28">
        <f>F370*G370</f>
        <v>8000</v>
      </c>
    </row>
    <row r="371" spans="1:8" ht="14.25">
      <c r="A371" s="25">
        <v>367</v>
      </c>
      <c r="B371" s="25" t="s">
        <v>612</v>
      </c>
      <c r="C371" s="26" t="s">
        <v>3931</v>
      </c>
      <c r="D371" s="27" t="s">
        <v>2570</v>
      </c>
      <c r="E371" s="27" t="s">
        <v>3750</v>
      </c>
      <c r="F371" s="28">
        <v>13000</v>
      </c>
      <c r="G371" s="25">
        <v>1</v>
      </c>
      <c r="H371" s="28">
        <f>F371*G371</f>
        <v>13000</v>
      </c>
    </row>
    <row r="372" spans="1:8" ht="14.25">
      <c r="A372" s="25">
        <v>368</v>
      </c>
      <c r="B372" s="25" t="s">
        <v>612</v>
      </c>
      <c r="C372" s="26" t="s">
        <v>4645</v>
      </c>
      <c r="D372" s="27" t="s">
        <v>3575</v>
      </c>
      <c r="E372" s="27" t="s">
        <v>644</v>
      </c>
      <c r="F372" s="28">
        <v>14000</v>
      </c>
      <c r="G372" s="25">
        <v>1</v>
      </c>
      <c r="H372" s="28">
        <f>F372*G372</f>
        <v>14000</v>
      </c>
    </row>
    <row r="373" spans="1:8" ht="14.25">
      <c r="A373" s="25">
        <v>369</v>
      </c>
      <c r="B373" s="25" t="s">
        <v>612</v>
      </c>
      <c r="C373" s="26" t="s">
        <v>1861</v>
      </c>
      <c r="D373" s="27" t="s">
        <v>2526</v>
      </c>
      <c r="E373" s="27" t="s">
        <v>762</v>
      </c>
      <c r="F373" s="28">
        <v>11000</v>
      </c>
      <c r="G373" s="25">
        <v>1</v>
      </c>
      <c r="H373" s="28">
        <f>F373*G373</f>
        <v>11000</v>
      </c>
    </row>
    <row r="374" spans="1:8" ht="14.25">
      <c r="A374" s="25">
        <v>370</v>
      </c>
      <c r="B374" s="25" t="s">
        <v>612</v>
      </c>
      <c r="C374" s="26" t="s">
        <v>1320</v>
      </c>
      <c r="D374" s="27" t="s">
        <v>3256</v>
      </c>
      <c r="E374" s="27" t="s">
        <v>3305</v>
      </c>
      <c r="F374" s="28">
        <v>11500</v>
      </c>
      <c r="G374" s="25">
        <v>1</v>
      </c>
      <c r="H374" s="28">
        <f>F374*G374</f>
        <v>11500</v>
      </c>
    </row>
    <row r="375" spans="1:8" ht="14.25">
      <c r="A375" s="25">
        <v>371</v>
      </c>
      <c r="B375" s="25" t="s">
        <v>612</v>
      </c>
      <c r="C375" s="26" t="s">
        <v>1340</v>
      </c>
      <c r="D375" s="27" t="s">
        <v>3256</v>
      </c>
      <c r="E375" s="27" t="s">
        <v>3305</v>
      </c>
      <c r="F375" s="28">
        <v>9500</v>
      </c>
      <c r="G375" s="25">
        <v>1</v>
      </c>
      <c r="H375" s="28">
        <f>F375*G375</f>
        <v>9500</v>
      </c>
    </row>
    <row r="376" spans="1:8" ht="14.25">
      <c r="A376" s="25">
        <v>372</v>
      </c>
      <c r="B376" s="25" t="s">
        <v>612</v>
      </c>
      <c r="C376" s="26" t="s">
        <v>288</v>
      </c>
      <c r="D376" s="27" t="s">
        <v>3256</v>
      </c>
      <c r="E376" s="27" t="s">
        <v>3305</v>
      </c>
      <c r="F376" s="28">
        <v>10500</v>
      </c>
      <c r="G376" s="25">
        <v>1</v>
      </c>
      <c r="H376" s="28">
        <f>F376*G376</f>
        <v>10500</v>
      </c>
    </row>
    <row r="377" spans="1:8" ht="14.25">
      <c r="A377" s="25">
        <v>373</v>
      </c>
      <c r="B377" s="25" t="s">
        <v>612</v>
      </c>
      <c r="C377" s="26" t="s">
        <v>319</v>
      </c>
      <c r="D377" s="27" t="s">
        <v>3256</v>
      </c>
      <c r="E377" s="27" t="s">
        <v>3305</v>
      </c>
      <c r="F377" s="28">
        <v>11000</v>
      </c>
      <c r="G377" s="25">
        <v>1</v>
      </c>
      <c r="H377" s="28">
        <f>F377*G377</f>
        <v>11000</v>
      </c>
    </row>
    <row r="378" spans="1:8" ht="14.25">
      <c r="A378" s="25">
        <v>374</v>
      </c>
      <c r="B378" s="25" t="s">
        <v>612</v>
      </c>
      <c r="C378" s="26" t="s">
        <v>2351</v>
      </c>
      <c r="D378" s="27" t="s">
        <v>3256</v>
      </c>
      <c r="E378" s="27" t="s">
        <v>3305</v>
      </c>
      <c r="F378" s="28">
        <v>13800</v>
      </c>
      <c r="G378" s="25">
        <v>1</v>
      </c>
      <c r="H378" s="28">
        <f>F378*G378</f>
        <v>13800</v>
      </c>
    </row>
    <row r="379" spans="1:8" ht="14.25">
      <c r="A379" s="25">
        <v>375</v>
      </c>
      <c r="B379" s="25" t="s">
        <v>612</v>
      </c>
      <c r="C379" s="26" t="s">
        <v>214</v>
      </c>
      <c r="D379" s="27" t="s">
        <v>3256</v>
      </c>
      <c r="E379" s="27" t="s">
        <v>3305</v>
      </c>
      <c r="F379" s="28">
        <v>16000</v>
      </c>
      <c r="G379" s="25">
        <v>1</v>
      </c>
      <c r="H379" s="28">
        <f>F379*G379</f>
        <v>16000</v>
      </c>
    </row>
    <row r="380" spans="1:8" ht="14.25">
      <c r="A380" s="25">
        <v>376</v>
      </c>
      <c r="B380" s="25" t="s">
        <v>612</v>
      </c>
      <c r="C380" s="26" t="s">
        <v>4292</v>
      </c>
      <c r="D380" s="27" t="s">
        <v>2599</v>
      </c>
      <c r="E380" s="27" t="s">
        <v>654</v>
      </c>
      <c r="F380" s="28">
        <v>13500</v>
      </c>
      <c r="G380" s="25">
        <v>1</v>
      </c>
      <c r="H380" s="28">
        <f>F380*G380</f>
        <v>13500</v>
      </c>
    </row>
    <row r="381" spans="1:8" ht="14.25">
      <c r="A381" s="25">
        <v>377</v>
      </c>
      <c r="B381" s="25" t="s">
        <v>612</v>
      </c>
      <c r="C381" s="26" t="s">
        <v>694</v>
      </c>
      <c r="D381" s="27" t="s">
        <v>608</v>
      </c>
      <c r="E381" s="27" t="s">
        <v>507</v>
      </c>
      <c r="F381" s="28">
        <v>10000</v>
      </c>
      <c r="G381" s="25">
        <v>1</v>
      </c>
      <c r="H381" s="28">
        <f>F381*G381</f>
        <v>10000</v>
      </c>
    </row>
    <row r="382" spans="1:8" ht="14.25">
      <c r="A382" s="25">
        <v>378</v>
      </c>
      <c r="B382" s="25" t="s">
        <v>612</v>
      </c>
      <c r="C382" s="26" t="s">
        <v>4014</v>
      </c>
      <c r="D382" s="27" t="s">
        <v>4024</v>
      </c>
      <c r="E382" s="27" t="s">
        <v>3631</v>
      </c>
      <c r="F382" s="28">
        <v>15000</v>
      </c>
      <c r="G382" s="25">
        <v>1</v>
      </c>
      <c r="H382" s="28">
        <f>F382*G382</f>
        <v>15000</v>
      </c>
    </row>
    <row r="383" spans="1:8" ht="14.25">
      <c r="A383" s="25">
        <v>379</v>
      </c>
      <c r="B383" s="25" t="s">
        <v>612</v>
      </c>
      <c r="C383" s="26" t="s">
        <v>3959</v>
      </c>
      <c r="D383" s="27" t="s">
        <v>4024</v>
      </c>
      <c r="E383" s="27" t="s">
        <v>3631</v>
      </c>
      <c r="F383" s="28">
        <v>15000</v>
      </c>
      <c r="G383" s="25">
        <v>1</v>
      </c>
      <c r="H383" s="28">
        <f>F383*G383</f>
        <v>15000</v>
      </c>
    </row>
    <row r="384" spans="1:8" ht="14.25">
      <c r="A384" s="25">
        <v>380</v>
      </c>
      <c r="B384" s="25" t="s">
        <v>612</v>
      </c>
      <c r="C384" s="26" t="s">
        <v>3954</v>
      </c>
      <c r="D384" s="27" t="s">
        <v>4024</v>
      </c>
      <c r="E384" s="27" t="s">
        <v>3631</v>
      </c>
      <c r="F384" s="28">
        <v>15000</v>
      </c>
      <c r="G384" s="25">
        <v>1</v>
      </c>
      <c r="H384" s="28">
        <f>F384*G384</f>
        <v>15000</v>
      </c>
    </row>
    <row r="385" spans="1:8" ht="14.25">
      <c r="A385" s="25">
        <v>381</v>
      </c>
      <c r="B385" s="25" t="s">
        <v>612</v>
      </c>
      <c r="C385" s="26" t="s">
        <v>281</v>
      </c>
      <c r="D385" s="27" t="s">
        <v>4984</v>
      </c>
      <c r="E385" s="27" t="s">
        <v>645</v>
      </c>
      <c r="F385" s="28">
        <v>10000</v>
      </c>
      <c r="G385" s="25">
        <v>1</v>
      </c>
      <c r="H385" s="28">
        <f>F385*G385</f>
        <v>10000</v>
      </c>
    </row>
    <row r="386" spans="1:8" ht="14.25">
      <c r="A386" s="25">
        <v>382</v>
      </c>
      <c r="B386" s="25" t="s">
        <v>612</v>
      </c>
      <c r="C386" s="26" t="s">
        <v>3291</v>
      </c>
      <c r="D386" s="27" t="s">
        <v>3285</v>
      </c>
      <c r="E386" s="27" t="s">
        <v>2786</v>
      </c>
      <c r="F386" s="28">
        <v>12500</v>
      </c>
      <c r="G386" s="25">
        <v>1</v>
      </c>
      <c r="H386" s="28">
        <f>F386*G386</f>
        <v>12500</v>
      </c>
    </row>
    <row r="387" spans="1:8" ht="14.25">
      <c r="A387" s="25">
        <v>383</v>
      </c>
      <c r="B387" s="25" t="s">
        <v>612</v>
      </c>
      <c r="C387" s="26" t="s">
        <v>1800</v>
      </c>
      <c r="D387" s="27" t="s">
        <v>2521</v>
      </c>
      <c r="E387" s="27" t="s">
        <v>759</v>
      </c>
      <c r="F387" s="28">
        <v>12500</v>
      </c>
      <c r="G387" s="25">
        <v>1</v>
      </c>
      <c r="H387" s="28">
        <f>F387*G387</f>
        <v>12500</v>
      </c>
    </row>
    <row r="388" spans="1:8" ht="14.25">
      <c r="A388" s="25">
        <v>384</v>
      </c>
      <c r="B388" s="25" t="s">
        <v>612</v>
      </c>
      <c r="C388" s="26" t="s">
        <v>3276</v>
      </c>
      <c r="D388" s="27" t="s">
        <v>2550</v>
      </c>
      <c r="E388" s="27" t="s">
        <v>3275</v>
      </c>
      <c r="F388" s="28">
        <v>12000</v>
      </c>
      <c r="G388" s="25">
        <v>1</v>
      </c>
      <c r="H388" s="28">
        <f>F388*G388</f>
        <v>12000</v>
      </c>
    </row>
    <row r="389" spans="1:8" ht="14.25">
      <c r="A389" s="25">
        <v>385</v>
      </c>
      <c r="B389" s="25" t="s">
        <v>612</v>
      </c>
      <c r="C389" s="26" t="s">
        <v>3905</v>
      </c>
      <c r="D389" s="27" t="s">
        <v>2527</v>
      </c>
      <c r="E389" s="27" t="s">
        <v>2671</v>
      </c>
      <c r="F389" s="28">
        <v>11000</v>
      </c>
      <c r="G389" s="25">
        <v>1</v>
      </c>
      <c r="H389" s="28">
        <f>F389*G389</f>
        <v>11000</v>
      </c>
    </row>
    <row r="390" spans="1:8" ht="14.25">
      <c r="A390" s="25">
        <v>386</v>
      </c>
      <c r="B390" s="25" t="s">
        <v>612</v>
      </c>
      <c r="C390" s="26" t="s">
        <v>1330</v>
      </c>
      <c r="D390" s="27" t="s">
        <v>823</v>
      </c>
      <c r="E390" s="27" t="s">
        <v>3267</v>
      </c>
      <c r="F390" s="28">
        <v>11000</v>
      </c>
      <c r="G390" s="25">
        <v>1</v>
      </c>
      <c r="H390" s="28">
        <f>F390*G390</f>
        <v>11000</v>
      </c>
    </row>
    <row r="391" spans="1:8" ht="14.25">
      <c r="A391" s="25">
        <v>387</v>
      </c>
      <c r="B391" s="25" t="s">
        <v>612</v>
      </c>
      <c r="C391" s="26" t="s">
        <v>4964</v>
      </c>
      <c r="D391" s="27" t="s">
        <v>2527</v>
      </c>
      <c r="E391" s="27" t="s">
        <v>2671</v>
      </c>
      <c r="F391" s="28">
        <v>9800</v>
      </c>
      <c r="G391" s="25">
        <v>1</v>
      </c>
      <c r="H391" s="28">
        <f>F391*G391</f>
        <v>9800</v>
      </c>
    </row>
    <row r="392" spans="1:8" ht="14.25">
      <c r="A392" s="25">
        <v>388</v>
      </c>
      <c r="B392" s="25" t="s">
        <v>612</v>
      </c>
      <c r="C392" s="26" t="s">
        <v>4901</v>
      </c>
      <c r="D392" s="27" t="s">
        <v>4902</v>
      </c>
      <c r="E392" s="27" t="s">
        <v>492</v>
      </c>
      <c r="F392" s="28">
        <v>14000</v>
      </c>
      <c r="G392" s="25">
        <v>1</v>
      </c>
      <c r="H392" s="28">
        <f>F392*G392</f>
        <v>14000</v>
      </c>
    </row>
    <row r="393" spans="1:8" ht="14.25">
      <c r="A393" s="25">
        <v>389</v>
      </c>
      <c r="B393" s="25" t="s">
        <v>612</v>
      </c>
      <c r="C393" s="26" t="s">
        <v>1530</v>
      </c>
      <c r="D393" s="27" t="s">
        <v>3446</v>
      </c>
      <c r="E393" s="27" t="s">
        <v>3248</v>
      </c>
      <c r="F393" s="28">
        <v>10800</v>
      </c>
      <c r="G393" s="25">
        <v>1</v>
      </c>
      <c r="H393" s="28">
        <f>F393*G393</f>
        <v>10800</v>
      </c>
    </row>
    <row r="394" spans="1:8" ht="14.25">
      <c r="A394" s="25">
        <v>390</v>
      </c>
      <c r="B394" s="25" t="s">
        <v>612</v>
      </c>
      <c r="C394" s="26" t="s">
        <v>2716</v>
      </c>
      <c r="D394" s="27" t="s">
        <v>2715</v>
      </c>
      <c r="E394" s="27" t="s">
        <v>914</v>
      </c>
      <c r="F394" s="28">
        <v>16000</v>
      </c>
      <c r="G394" s="25">
        <v>1</v>
      </c>
      <c r="H394" s="28">
        <f>F394*G394</f>
        <v>16000</v>
      </c>
    </row>
    <row r="395" spans="1:8" ht="14.25">
      <c r="A395" s="25">
        <v>391</v>
      </c>
      <c r="B395" s="25" t="s">
        <v>612</v>
      </c>
      <c r="C395" s="26" t="s">
        <v>489</v>
      </c>
      <c r="D395" s="27" t="s">
        <v>2413</v>
      </c>
      <c r="E395" s="27" t="s">
        <v>2786</v>
      </c>
      <c r="F395" s="28">
        <v>14500</v>
      </c>
      <c r="G395" s="25">
        <v>1</v>
      </c>
      <c r="H395" s="28">
        <f>F395*G395</f>
        <v>14500</v>
      </c>
    </row>
    <row r="396" spans="1:8" ht="14.25">
      <c r="A396" s="25">
        <v>392</v>
      </c>
      <c r="B396" s="25" t="s">
        <v>612</v>
      </c>
      <c r="C396" s="26" t="s">
        <v>3531</v>
      </c>
      <c r="D396" s="27" t="s">
        <v>2222</v>
      </c>
      <c r="E396" s="27" t="s">
        <v>545</v>
      </c>
      <c r="F396" s="28">
        <v>11000</v>
      </c>
      <c r="G396" s="25">
        <v>1</v>
      </c>
      <c r="H396" s="28">
        <f>F396*G396</f>
        <v>11000</v>
      </c>
    </row>
    <row r="397" spans="1:8" ht="14.25">
      <c r="A397" s="25">
        <v>393</v>
      </c>
      <c r="B397" s="25" t="s">
        <v>612</v>
      </c>
      <c r="C397" s="26" t="s">
        <v>4606</v>
      </c>
      <c r="D397" s="27" t="s">
        <v>4962</v>
      </c>
      <c r="E397" s="27" t="s">
        <v>896</v>
      </c>
      <c r="F397" s="28">
        <v>13800</v>
      </c>
      <c r="G397" s="25">
        <v>1</v>
      </c>
      <c r="H397" s="28">
        <f>F397*G397</f>
        <v>13800</v>
      </c>
    </row>
    <row r="398" spans="1:8" ht="14.25">
      <c r="A398" s="25">
        <v>394</v>
      </c>
      <c r="B398" s="25" t="s">
        <v>612</v>
      </c>
      <c r="C398" s="26" t="s">
        <v>764</v>
      </c>
      <c r="D398" s="27" t="s">
        <v>2573</v>
      </c>
      <c r="E398" s="27" t="s">
        <v>597</v>
      </c>
      <c r="F398" s="28">
        <v>8000</v>
      </c>
      <c r="G398" s="25">
        <v>1</v>
      </c>
      <c r="H398" s="28">
        <f>F398*G398</f>
        <v>8000</v>
      </c>
    </row>
    <row r="399" spans="1:8" ht="14.25">
      <c r="A399" s="25">
        <v>395</v>
      </c>
      <c r="B399" s="25" t="s">
        <v>612</v>
      </c>
      <c r="C399" s="26" t="s">
        <v>3872</v>
      </c>
      <c r="D399" s="27" t="s">
        <v>2185</v>
      </c>
      <c r="E399" s="27" t="s">
        <v>1653</v>
      </c>
      <c r="F399" s="28">
        <v>14800</v>
      </c>
      <c r="G399" s="25">
        <v>1</v>
      </c>
      <c r="H399" s="28">
        <f>F399*G399</f>
        <v>14800</v>
      </c>
    </row>
    <row r="400" spans="1:8" ht="14.25">
      <c r="A400" s="25">
        <v>396</v>
      </c>
      <c r="B400" s="25" t="s">
        <v>612</v>
      </c>
      <c r="C400" s="26" t="s">
        <v>722</v>
      </c>
      <c r="D400" s="27" t="s">
        <v>3271</v>
      </c>
      <c r="E400" s="27" t="s">
        <v>355</v>
      </c>
      <c r="F400" s="28">
        <v>10000</v>
      </c>
      <c r="G400" s="25">
        <v>1</v>
      </c>
      <c r="H400" s="28">
        <f>F400*G400</f>
        <v>10000</v>
      </c>
    </row>
    <row r="401" spans="1:8" ht="14.25">
      <c r="A401" s="25">
        <v>397</v>
      </c>
      <c r="B401" s="25" t="s">
        <v>612</v>
      </c>
      <c r="C401" s="26" t="s">
        <v>1806</v>
      </c>
      <c r="D401" s="27" t="s">
        <v>1794</v>
      </c>
      <c r="E401" s="27" t="s">
        <v>1682</v>
      </c>
      <c r="F401" s="28">
        <v>13000</v>
      </c>
      <c r="G401" s="25">
        <v>1</v>
      </c>
      <c r="H401" s="28">
        <f>F401*G401</f>
        <v>13000</v>
      </c>
    </row>
    <row r="402" spans="1:8" ht="14.25">
      <c r="A402" s="25">
        <v>398</v>
      </c>
      <c r="B402" s="25" t="s">
        <v>612</v>
      </c>
      <c r="C402" s="26" t="s">
        <v>3430</v>
      </c>
      <c r="D402" s="27" t="s">
        <v>3432</v>
      </c>
      <c r="E402" s="27" t="s">
        <v>920</v>
      </c>
      <c r="F402" s="28">
        <v>16000</v>
      </c>
      <c r="G402" s="25">
        <v>1</v>
      </c>
      <c r="H402" s="28">
        <f>F402*G402</f>
        <v>16000</v>
      </c>
    </row>
    <row r="403" spans="1:8" ht="14.25">
      <c r="A403" s="25">
        <v>399</v>
      </c>
      <c r="B403" s="25" t="s">
        <v>612</v>
      </c>
      <c r="C403" s="17" t="s">
        <v>4492</v>
      </c>
      <c r="D403" s="27" t="s">
        <v>1643</v>
      </c>
      <c r="E403" s="27" t="s">
        <v>1686</v>
      </c>
      <c r="F403" s="28">
        <v>15000</v>
      </c>
      <c r="G403" s="28">
        <v>1</v>
      </c>
      <c r="H403" s="28">
        <f>F403*G403</f>
        <v>15000</v>
      </c>
    </row>
    <row r="404" spans="1:8" ht="14.25">
      <c r="A404" s="25">
        <v>400</v>
      </c>
      <c r="B404" s="25" t="s">
        <v>612</v>
      </c>
      <c r="C404" s="26" t="s">
        <v>1792</v>
      </c>
      <c r="D404" s="27" t="s">
        <v>2539</v>
      </c>
      <c r="E404" s="27" t="s">
        <v>726</v>
      </c>
      <c r="F404" s="28">
        <v>10000</v>
      </c>
      <c r="G404" s="25">
        <v>1</v>
      </c>
      <c r="H404" s="28">
        <f>F404*G404</f>
        <v>10000</v>
      </c>
    </row>
    <row r="405" spans="1:8" ht="14.25">
      <c r="A405" s="25">
        <v>401</v>
      </c>
      <c r="B405" s="25" t="s">
        <v>612</v>
      </c>
      <c r="C405" s="26" t="s">
        <v>4965</v>
      </c>
      <c r="D405" s="27" t="s">
        <v>3843</v>
      </c>
      <c r="E405" s="27" t="s">
        <v>355</v>
      </c>
      <c r="F405" s="28">
        <v>9500</v>
      </c>
      <c r="G405" s="25">
        <v>1</v>
      </c>
      <c r="H405" s="28">
        <f>F405*G405</f>
        <v>9500</v>
      </c>
    </row>
    <row r="406" spans="1:8" ht="14.25">
      <c r="A406" s="25">
        <v>402</v>
      </c>
      <c r="B406" s="25" t="s">
        <v>612</v>
      </c>
      <c r="C406" s="26" t="s">
        <v>615</v>
      </c>
      <c r="D406" s="27" t="s">
        <v>1482</v>
      </c>
      <c r="E406" s="27" t="s">
        <v>3426</v>
      </c>
      <c r="F406" s="28">
        <v>15000</v>
      </c>
      <c r="G406" s="25">
        <v>1</v>
      </c>
      <c r="H406" s="28">
        <f>F406*G406</f>
        <v>15000</v>
      </c>
    </row>
    <row r="407" spans="1:8" ht="14.25">
      <c r="A407" s="25">
        <v>403</v>
      </c>
      <c r="B407" s="25" t="s">
        <v>612</v>
      </c>
      <c r="C407" s="26" t="s">
        <v>3653</v>
      </c>
      <c r="D407" s="27" t="s">
        <v>3588</v>
      </c>
      <c r="E407" s="27" t="s">
        <v>3675</v>
      </c>
      <c r="F407" s="28">
        <v>12000</v>
      </c>
      <c r="G407" s="25">
        <v>1</v>
      </c>
      <c r="H407" s="28">
        <f>F407*G407</f>
        <v>12000</v>
      </c>
    </row>
    <row r="408" spans="1:8" ht="14.25">
      <c r="A408" s="25">
        <v>404</v>
      </c>
      <c r="B408" s="25" t="s">
        <v>612</v>
      </c>
      <c r="C408" s="26" t="s">
        <v>4312</v>
      </c>
      <c r="D408" s="27" t="s">
        <v>3271</v>
      </c>
      <c r="E408" s="27" t="s">
        <v>749</v>
      </c>
      <c r="F408" s="28">
        <v>13500</v>
      </c>
      <c r="G408" s="25">
        <v>1</v>
      </c>
      <c r="H408" s="28">
        <f>F408*G408</f>
        <v>13500</v>
      </c>
    </row>
    <row r="409" spans="1:8" ht="14.25">
      <c r="A409" s="25">
        <v>405</v>
      </c>
      <c r="B409" s="25" t="s">
        <v>612</v>
      </c>
      <c r="C409" s="26" t="s">
        <v>4688</v>
      </c>
      <c r="D409" s="27" t="s">
        <v>1917</v>
      </c>
      <c r="E409" s="27" t="s">
        <v>3404</v>
      </c>
      <c r="F409" s="28">
        <v>19500</v>
      </c>
      <c r="G409" s="25">
        <v>1</v>
      </c>
      <c r="H409" s="28">
        <f>F409*G409</f>
        <v>19500</v>
      </c>
    </row>
    <row r="410" spans="1:8" ht="14.25">
      <c r="A410" s="25">
        <v>406</v>
      </c>
      <c r="B410" s="25" t="s">
        <v>612</v>
      </c>
      <c r="C410" s="26" t="s">
        <v>1830</v>
      </c>
      <c r="D410" s="27" t="s">
        <v>1923</v>
      </c>
      <c r="E410" s="27" t="s">
        <v>2481</v>
      </c>
      <c r="F410" s="28">
        <v>17000</v>
      </c>
      <c r="G410" s="25">
        <v>1</v>
      </c>
      <c r="H410" s="28">
        <f>F410*G410</f>
        <v>17000</v>
      </c>
    </row>
    <row r="411" spans="1:8" ht="14.25">
      <c r="A411" s="25">
        <v>407</v>
      </c>
      <c r="B411" s="25" t="s">
        <v>612</v>
      </c>
      <c r="C411" s="26" t="s">
        <v>1774</v>
      </c>
      <c r="D411" s="27" t="s">
        <v>4372</v>
      </c>
      <c r="E411" s="27" t="s">
        <v>3257</v>
      </c>
      <c r="F411" s="28">
        <v>9000</v>
      </c>
      <c r="G411" s="25">
        <v>1</v>
      </c>
      <c r="H411" s="28">
        <f>F411*G411</f>
        <v>9000</v>
      </c>
    </row>
    <row r="412" spans="1:8" ht="14.25">
      <c r="A412" s="25">
        <v>408</v>
      </c>
      <c r="B412" s="25" t="s">
        <v>612</v>
      </c>
      <c r="C412" s="26" t="s">
        <v>1654</v>
      </c>
      <c r="D412" s="27" t="s">
        <v>697</v>
      </c>
      <c r="E412" s="27" t="s">
        <v>367</v>
      </c>
      <c r="F412" s="28">
        <v>11000</v>
      </c>
      <c r="G412" s="25">
        <v>1</v>
      </c>
      <c r="H412" s="28">
        <f>F412*G412</f>
        <v>11000</v>
      </c>
    </row>
    <row r="413" spans="1:8" ht="14.25">
      <c r="A413" s="25">
        <v>409</v>
      </c>
      <c r="B413" s="25" t="s">
        <v>612</v>
      </c>
      <c r="C413" s="26" t="s">
        <v>3333</v>
      </c>
      <c r="D413" s="27" t="s">
        <v>5002</v>
      </c>
      <c r="E413" s="27" t="s">
        <v>3258</v>
      </c>
      <c r="F413" s="28">
        <v>12800</v>
      </c>
      <c r="G413" s="25">
        <v>1</v>
      </c>
      <c r="H413" s="28">
        <f>F413*G413</f>
        <v>12800</v>
      </c>
    </row>
    <row r="414" spans="1:9" s="4" customFormat="1" ht="14.25">
      <c r="A414" s="25">
        <v>410</v>
      </c>
      <c r="B414" s="25" t="s">
        <v>612</v>
      </c>
      <c r="C414" s="26" t="s">
        <v>4289</v>
      </c>
      <c r="D414" s="27" t="s">
        <v>1517</v>
      </c>
      <c r="E414" s="27" t="s">
        <v>866</v>
      </c>
      <c r="F414" s="28">
        <v>16000</v>
      </c>
      <c r="G414" s="25">
        <v>1</v>
      </c>
      <c r="H414" s="28">
        <f>F414*G414</f>
        <v>16000</v>
      </c>
      <c r="I414" s="1"/>
    </row>
    <row r="415" spans="1:8" ht="14.25">
      <c r="A415" s="25">
        <v>411</v>
      </c>
      <c r="B415" s="25" t="s">
        <v>612</v>
      </c>
      <c r="C415" s="26" t="s">
        <v>4702</v>
      </c>
      <c r="D415" s="27" t="s">
        <v>3500</v>
      </c>
      <c r="E415" s="27" t="s">
        <v>493</v>
      </c>
      <c r="F415" s="28">
        <v>10000</v>
      </c>
      <c r="G415" s="25">
        <v>1</v>
      </c>
      <c r="H415" s="28">
        <f>F415*G415</f>
        <v>10000</v>
      </c>
    </row>
    <row r="416" spans="1:8" ht="14.25">
      <c r="A416" s="25">
        <v>412</v>
      </c>
      <c r="B416" s="25" t="s">
        <v>612</v>
      </c>
      <c r="C416" s="26" t="s">
        <v>1868</v>
      </c>
      <c r="D416" s="27" t="s">
        <v>1490</v>
      </c>
      <c r="E416" s="27" t="s">
        <v>2765</v>
      </c>
      <c r="F416" s="28">
        <v>10900</v>
      </c>
      <c r="G416" s="25">
        <v>1</v>
      </c>
      <c r="H416" s="28">
        <f>F416*G416</f>
        <v>10900</v>
      </c>
    </row>
    <row r="417" spans="1:8" ht="14.25">
      <c r="A417" s="25">
        <v>413</v>
      </c>
      <c r="B417" s="25" t="s">
        <v>612</v>
      </c>
      <c r="C417" s="26" t="s">
        <v>3992</v>
      </c>
      <c r="D417" s="27" t="s">
        <v>3831</v>
      </c>
      <c r="E417" s="27" t="s">
        <v>3176</v>
      </c>
      <c r="F417" s="28">
        <v>9500</v>
      </c>
      <c r="G417" s="25">
        <v>1</v>
      </c>
      <c r="H417" s="28">
        <f>F417*G417</f>
        <v>9500</v>
      </c>
    </row>
    <row r="418" spans="1:8" ht="14.25">
      <c r="A418" s="25">
        <v>414</v>
      </c>
      <c r="B418" s="25" t="s">
        <v>612</v>
      </c>
      <c r="C418" s="26" t="s">
        <v>3317</v>
      </c>
      <c r="D418" s="27" t="s">
        <v>1057</v>
      </c>
      <c r="E418" s="27" t="s">
        <v>3158</v>
      </c>
      <c r="F418" s="28">
        <v>9000</v>
      </c>
      <c r="G418" s="25">
        <v>1</v>
      </c>
      <c r="H418" s="28">
        <f>F418*G418</f>
        <v>9000</v>
      </c>
    </row>
    <row r="419" spans="1:8" ht="14.25">
      <c r="A419" s="25">
        <v>415</v>
      </c>
      <c r="B419" s="25" t="s">
        <v>612</v>
      </c>
      <c r="C419" s="26" t="s">
        <v>280</v>
      </c>
      <c r="D419" s="27" t="s">
        <v>3297</v>
      </c>
      <c r="E419" s="27" t="s">
        <v>881</v>
      </c>
      <c r="F419" s="28">
        <v>13800</v>
      </c>
      <c r="G419" s="25">
        <v>1</v>
      </c>
      <c r="H419" s="28">
        <f>F419*G419</f>
        <v>13800</v>
      </c>
    </row>
    <row r="420" spans="1:8" ht="14.25">
      <c r="A420" s="25">
        <v>416</v>
      </c>
      <c r="B420" s="25" t="s">
        <v>612</v>
      </c>
      <c r="C420" s="26" t="s">
        <v>3949</v>
      </c>
      <c r="D420" s="27" t="s">
        <v>3678</v>
      </c>
      <c r="E420" s="27" t="s">
        <v>507</v>
      </c>
      <c r="F420" s="28">
        <v>11000</v>
      </c>
      <c r="G420" s="25">
        <v>1</v>
      </c>
      <c r="H420" s="28">
        <f>F420*G420</f>
        <v>11000</v>
      </c>
    </row>
    <row r="421" spans="1:8" ht="14.25">
      <c r="A421" s="25">
        <v>417</v>
      </c>
      <c r="B421" s="25" t="s">
        <v>612</v>
      </c>
      <c r="C421" s="26" t="s">
        <v>3450</v>
      </c>
      <c r="D421" s="27" t="s">
        <v>4410</v>
      </c>
      <c r="E421" s="27" t="s">
        <v>524</v>
      </c>
      <c r="F421" s="28">
        <v>8900</v>
      </c>
      <c r="G421" s="25">
        <v>1</v>
      </c>
      <c r="H421" s="28">
        <f>F421*G421</f>
        <v>8900</v>
      </c>
    </row>
    <row r="422" spans="1:8" ht="14.25">
      <c r="A422" s="25">
        <v>418</v>
      </c>
      <c r="B422" s="25" t="s">
        <v>612</v>
      </c>
      <c r="C422" s="26" t="s">
        <v>662</v>
      </c>
      <c r="D422" s="27" t="s">
        <v>3737</v>
      </c>
      <c r="E422" s="27" t="s">
        <v>538</v>
      </c>
      <c r="F422" s="28">
        <v>12000</v>
      </c>
      <c r="G422" s="25">
        <v>1</v>
      </c>
      <c r="H422" s="28">
        <f>F422*G422</f>
        <v>12000</v>
      </c>
    </row>
    <row r="423" spans="1:8" ht="14.25">
      <c r="A423" s="25">
        <v>419</v>
      </c>
      <c r="B423" s="25" t="s">
        <v>612</v>
      </c>
      <c r="C423" s="26" t="s">
        <v>1877</v>
      </c>
      <c r="D423" s="27" t="s">
        <v>4644</v>
      </c>
      <c r="E423" s="27" t="s">
        <v>555</v>
      </c>
      <c r="F423" s="28">
        <v>14800</v>
      </c>
      <c r="G423" s="25">
        <v>1</v>
      </c>
      <c r="H423" s="28">
        <f>F423*G423</f>
        <v>14800</v>
      </c>
    </row>
    <row r="424" spans="1:8" ht="14.25">
      <c r="A424" s="25">
        <v>420</v>
      </c>
      <c r="B424" s="25" t="s">
        <v>612</v>
      </c>
      <c r="C424" s="26" t="s">
        <v>4331</v>
      </c>
      <c r="D424" s="27" t="s">
        <v>3662</v>
      </c>
      <c r="E424" s="27" t="s">
        <v>4002</v>
      </c>
      <c r="F424" s="28">
        <v>11000</v>
      </c>
      <c r="G424" s="25">
        <v>1</v>
      </c>
      <c r="H424" s="28">
        <f>F424*G424</f>
        <v>11000</v>
      </c>
    </row>
    <row r="425" spans="1:8" ht="14.25">
      <c r="A425" s="25">
        <v>421</v>
      </c>
      <c r="B425" s="25" t="s">
        <v>612</v>
      </c>
      <c r="C425" s="26" t="s">
        <v>4022</v>
      </c>
      <c r="D425" s="27" t="s">
        <v>4969</v>
      </c>
      <c r="E425" s="27" t="s">
        <v>3189</v>
      </c>
      <c r="F425" s="28">
        <v>11000</v>
      </c>
      <c r="G425" s="25">
        <v>1</v>
      </c>
      <c r="H425" s="28">
        <f>F425*G425</f>
        <v>11000</v>
      </c>
    </row>
    <row r="426" spans="1:8" ht="14.25">
      <c r="A426" s="25">
        <v>422</v>
      </c>
      <c r="B426" s="25" t="s">
        <v>612</v>
      </c>
      <c r="C426" s="26" t="s">
        <v>1596</v>
      </c>
      <c r="D426" s="27" t="s">
        <v>728</v>
      </c>
      <c r="E426" s="27" t="s">
        <v>507</v>
      </c>
      <c r="F426" s="28">
        <v>15800</v>
      </c>
      <c r="G426" s="25">
        <v>1</v>
      </c>
      <c r="H426" s="28">
        <f>F426*G426</f>
        <v>15800</v>
      </c>
    </row>
    <row r="427" spans="1:8" ht="14.25">
      <c r="A427" s="25">
        <v>423</v>
      </c>
      <c r="B427" s="25" t="s">
        <v>612</v>
      </c>
      <c r="C427" s="26" t="s">
        <v>3641</v>
      </c>
      <c r="D427" s="27" t="s">
        <v>4658</v>
      </c>
      <c r="E427" s="27" t="s">
        <v>535</v>
      </c>
      <c r="F427" s="28">
        <v>11000</v>
      </c>
      <c r="G427" s="25">
        <v>1</v>
      </c>
      <c r="H427" s="28">
        <f>F427*G427</f>
        <v>11000</v>
      </c>
    </row>
    <row r="428" spans="1:8" ht="14.25">
      <c r="A428" s="25">
        <v>424</v>
      </c>
      <c r="B428" s="25" t="s">
        <v>612</v>
      </c>
      <c r="C428" s="26" t="s">
        <v>1865</v>
      </c>
      <c r="D428" s="27" t="s">
        <v>3425</v>
      </c>
      <c r="E428" s="27" t="s">
        <v>508</v>
      </c>
      <c r="F428" s="28">
        <v>10000</v>
      </c>
      <c r="G428" s="25">
        <v>1</v>
      </c>
      <c r="H428" s="28">
        <f>F428*G428</f>
        <v>10000</v>
      </c>
    </row>
    <row r="429" spans="1:8" ht="14.25">
      <c r="A429" s="25">
        <v>425</v>
      </c>
      <c r="B429" s="25" t="s">
        <v>612</v>
      </c>
      <c r="C429" s="17" t="s">
        <v>4458</v>
      </c>
      <c r="D429" s="18" t="s">
        <v>1016</v>
      </c>
      <c r="E429" s="18" t="s">
        <v>355</v>
      </c>
      <c r="F429" s="19">
        <v>12000</v>
      </c>
      <c r="G429" s="25">
        <v>1</v>
      </c>
      <c r="H429" s="28">
        <f>F429*G429</f>
        <v>12000</v>
      </c>
    </row>
    <row r="430" spans="1:8" ht="14.25">
      <c r="A430" s="25">
        <v>426</v>
      </c>
      <c r="B430" s="25" t="s">
        <v>612</v>
      </c>
      <c r="C430" s="26" t="s">
        <v>1817</v>
      </c>
      <c r="D430" s="27" t="s">
        <v>1709</v>
      </c>
      <c r="E430" s="27" t="s">
        <v>1674</v>
      </c>
      <c r="F430" s="28">
        <v>9000</v>
      </c>
      <c r="G430" s="25">
        <v>1</v>
      </c>
      <c r="H430" s="28">
        <f>F430*G430</f>
        <v>9000</v>
      </c>
    </row>
    <row r="431" spans="1:8" ht="14.25">
      <c r="A431" s="25">
        <v>427</v>
      </c>
      <c r="B431" s="25" t="s">
        <v>612</v>
      </c>
      <c r="C431" s="26" t="s">
        <v>3999</v>
      </c>
      <c r="D431" s="27" t="s">
        <v>4983</v>
      </c>
      <c r="E431" s="27" t="s">
        <v>3846</v>
      </c>
      <c r="F431" s="28">
        <v>6800</v>
      </c>
      <c r="G431" s="25">
        <v>1</v>
      </c>
      <c r="H431" s="28">
        <f>F431*G431</f>
        <v>6800</v>
      </c>
    </row>
    <row r="432" spans="1:8" ht="14.25">
      <c r="A432" s="25">
        <v>428</v>
      </c>
      <c r="B432" s="25" t="s">
        <v>612</v>
      </c>
      <c r="C432" s="26" t="s">
        <v>3827</v>
      </c>
      <c r="D432" s="27" t="s">
        <v>2973</v>
      </c>
      <c r="E432" s="27" t="s">
        <v>359</v>
      </c>
      <c r="F432" s="28">
        <v>13000</v>
      </c>
      <c r="G432" s="25">
        <v>1</v>
      </c>
      <c r="H432" s="28">
        <f>F432*G432</f>
        <v>13000</v>
      </c>
    </row>
    <row r="433" spans="1:8" ht="14.25">
      <c r="A433" s="25">
        <v>429</v>
      </c>
      <c r="B433" s="25" t="s">
        <v>612</v>
      </c>
      <c r="C433" s="26" t="s">
        <v>2678</v>
      </c>
      <c r="D433" s="27" t="s">
        <v>1286</v>
      </c>
      <c r="E433" s="27" t="s">
        <v>1653</v>
      </c>
      <c r="F433" s="28">
        <v>14800</v>
      </c>
      <c r="G433" s="25">
        <v>1</v>
      </c>
      <c r="H433" s="28">
        <f>F433*G433</f>
        <v>14800</v>
      </c>
    </row>
    <row r="434" spans="1:8" ht="14.25">
      <c r="A434" s="25">
        <v>430</v>
      </c>
      <c r="B434" s="25" t="s">
        <v>612</v>
      </c>
      <c r="C434" s="26" t="s">
        <v>3577</v>
      </c>
      <c r="D434" s="27" t="s">
        <v>709</v>
      </c>
      <c r="E434" s="27" t="s">
        <v>355</v>
      </c>
      <c r="F434" s="28">
        <v>13000</v>
      </c>
      <c r="G434" s="25">
        <v>1</v>
      </c>
      <c r="H434" s="28">
        <f>F434*G434</f>
        <v>13000</v>
      </c>
    </row>
    <row r="435" spans="1:8" ht="14.25">
      <c r="A435" s="25">
        <v>431</v>
      </c>
      <c r="B435" s="25" t="s">
        <v>612</v>
      </c>
      <c r="C435" s="26" t="s">
        <v>712</v>
      </c>
      <c r="D435" s="27" t="s">
        <v>1337</v>
      </c>
      <c r="E435" s="27" t="s">
        <v>360</v>
      </c>
      <c r="F435" s="28">
        <v>11000</v>
      </c>
      <c r="G435" s="25">
        <v>1</v>
      </c>
      <c r="H435" s="28">
        <f>F435*G435</f>
        <v>11000</v>
      </c>
    </row>
    <row r="436" spans="1:8" ht="14.25">
      <c r="A436" s="25">
        <v>432</v>
      </c>
      <c r="B436" s="25" t="s">
        <v>612</v>
      </c>
      <c r="C436" s="26" t="s">
        <v>2676</v>
      </c>
      <c r="D436" s="27" t="s">
        <v>1514</v>
      </c>
      <c r="E436" s="27" t="s">
        <v>3914</v>
      </c>
      <c r="F436" s="28">
        <v>13000</v>
      </c>
      <c r="G436" s="25">
        <v>1</v>
      </c>
      <c r="H436" s="28">
        <f>F436*G436</f>
        <v>13000</v>
      </c>
    </row>
    <row r="437" spans="1:8" ht="14.25">
      <c r="A437" s="25">
        <v>433</v>
      </c>
      <c r="B437" s="25" t="s">
        <v>612</v>
      </c>
      <c r="C437" s="26" t="s">
        <v>1867</v>
      </c>
      <c r="D437" s="27" t="s">
        <v>4388</v>
      </c>
      <c r="E437" s="27" t="s">
        <v>3460</v>
      </c>
      <c r="F437" s="28">
        <v>10000</v>
      </c>
      <c r="G437" s="25">
        <v>1</v>
      </c>
      <c r="H437" s="28">
        <f>F437*G437</f>
        <v>10000</v>
      </c>
    </row>
    <row r="438" spans="1:8" ht="14.25">
      <c r="A438" s="25">
        <v>434</v>
      </c>
      <c r="B438" s="25" t="s">
        <v>612</v>
      </c>
      <c r="C438" s="26" t="s">
        <v>4356</v>
      </c>
      <c r="D438" s="27" t="s">
        <v>578</v>
      </c>
      <c r="E438" s="27" t="s">
        <v>2786</v>
      </c>
      <c r="F438" s="28">
        <v>12000</v>
      </c>
      <c r="G438" s="25">
        <v>1</v>
      </c>
      <c r="H438" s="28">
        <f>F438*G438</f>
        <v>12000</v>
      </c>
    </row>
    <row r="439" spans="1:8" ht="14.25">
      <c r="A439" s="25">
        <v>435</v>
      </c>
      <c r="B439" s="25" t="s">
        <v>612</v>
      </c>
      <c r="C439" s="26" t="s">
        <v>1883</v>
      </c>
      <c r="D439" s="27" t="s">
        <v>3898</v>
      </c>
      <c r="E439" s="27" t="s">
        <v>1727</v>
      </c>
      <c r="F439" s="28">
        <v>12000</v>
      </c>
      <c r="G439" s="25">
        <v>1</v>
      </c>
      <c r="H439" s="28">
        <f>F439*G439</f>
        <v>12000</v>
      </c>
    </row>
    <row r="440" spans="1:8" ht="14.25">
      <c r="A440" s="25">
        <v>436</v>
      </c>
      <c r="B440" s="25" t="s">
        <v>612</v>
      </c>
      <c r="C440" s="26" t="s">
        <v>576</v>
      </c>
      <c r="D440" s="27" t="s">
        <v>4643</v>
      </c>
      <c r="E440" s="27" t="s">
        <v>888</v>
      </c>
      <c r="F440" s="28">
        <v>12000</v>
      </c>
      <c r="G440" s="25">
        <v>1</v>
      </c>
      <c r="H440" s="28">
        <f>F440*G440</f>
        <v>12000</v>
      </c>
    </row>
    <row r="441" spans="1:8" ht="14.25">
      <c r="A441" s="25">
        <v>437</v>
      </c>
      <c r="B441" s="25" t="s">
        <v>612</v>
      </c>
      <c r="C441" s="26" t="s">
        <v>2962</v>
      </c>
      <c r="D441" s="27" t="s">
        <v>850</v>
      </c>
      <c r="E441" s="27" t="s">
        <v>881</v>
      </c>
      <c r="F441" s="28">
        <v>13800</v>
      </c>
      <c r="G441" s="28">
        <v>1</v>
      </c>
      <c r="H441" s="28">
        <f>F441*G441</f>
        <v>13800</v>
      </c>
    </row>
    <row r="442" spans="1:8" ht="14.25">
      <c r="A442" s="25">
        <v>438</v>
      </c>
      <c r="B442" s="25" t="s">
        <v>612</v>
      </c>
      <c r="C442" s="26" t="s">
        <v>2963</v>
      </c>
      <c r="D442" s="27" t="s">
        <v>850</v>
      </c>
      <c r="E442" s="27" t="s">
        <v>881</v>
      </c>
      <c r="F442" s="28">
        <v>13800</v>
      </c>
      <c r="G442" s="28">
        <v>1</v>
      </c>
      <c r="H442" s="28">
        <f>F442*G442</f>
        <v>13800</v>
      </c>
    </row>
    <row r="443" spans="1:8" ht="14.25">
      <c r="A443" s="25">
        <v>439</v>
      </c>
      <c r="B443" s="25" t="s">
        <v>612</v>
      </c>
      <c r="C443" s="26" t="s">
        <v>3972</v>
      </c>
      <c r="D443" s="27" t="s">
        <v>20</v>
      </c>
      <c r="E443" s="27" t="s">
        <v>1690</v>
      </c>
      <c r="F443" s="28">
        <v>10800</v>
      </c>
      <c r="G443" s="25">
        <v>1</v>
      </c>
      <c r="H443" s="28">
        <f>F443*G443</f>
        <v>10800</v>
      </c>
    </row>
    <row r="444" spans="1:8" ht="14.25">
      <c r="A444" s="25">
        <v>440</v>
      </c>
      <c r="B444" s="25" t="s">
        <v>612</v>
      </c>
      <c r="C444" s="26" t="s">
        <v>1137</v>
      </c>
      <c r="D444" s="27" t="s">
        <v>4884</v>
      </c>
      <c r="E444" s="27" t="s">
        <v>645</v>
      </c>
      <c r="F444" s="28">
        <v>14000</v>
      </c>
      <c r="G444" s="25">
        <v>1</v>
      </c>
      <c r="H444" s="28">
        <f>F444*G444</f>
        <v>14000</v>
      </c>
    </row>
    <row r="445" spans="1:8" ht="14.25">
      <c r="A445" s="25">
        <v>441</v>
      </c>
      <c r="B445" s="25" t="s">
        <v>612</v>
      </c>
      <c r="C445" s="26" t="s">
        <v>4991</v>
      </c>
      <c r="D445" s="27" t="s">
        <v>5001</v>
      </c>
      <c r="E445" s="27" t="s">
        <v>2407</v>
      </c>
      <c r="F445" s="28">
        <v>9000</v>
      </c>
      <c r="G445" s="25">
        <v>1</v>
      </c>
      <c r="H445" s="28">
        <f>F445*G445</f>
        <v>9000</v>
      </c>
    </row>
    <row r="446" spans="1:8" ht="14.25">
      <c r="A446" s="25">
        <v>442</v>
      </c>
      <c r="B446" s="25" t="s">
        <v>612</v>
      </c>
      <c r="C446" s="26" t="s">
        <v>4017</v>
      </c>
      <c r="D446" s="27" t="s">
        <v>3817</v>
      </c>
      <c r="E446" s="27" t="s">
        <v>360</v>
      </c>
      <c r="F446" s="28">
        <v>10000</v>
      </c>
      <c r="G446" s="25">
        <v>1</v>
      </c>
      <c r="H446" s="28">
        <f>F446*G446</f>
        <v>10000</v>
      </c>
    </row>
    <row r="447" spans="1:8" ht="14.25">
      <c r="A447" s="25">
        <v>443</v>
      </c>
      <c r="B447" s="25" t="s">
        <v>612</v>
      </c>
      <c r="C447" s="26" t="s">
        <v>4001</v>
      </c>
      <c r="D447" s="27" t="s">
        <v>2551</v>
      </c>
      <c r="E447" s="27" t="s">
        <v>1653</v>
      </c>
      <c r="F447" s="28">
        <v>12500</v>
      </c>
      <c r="G447" s="25">
        <v>1</v>
      </c>
      <c r="H447" s="28">
        <f>F447*G447</f>
        <v>12500</v>
      </c>
    </row>
    <row r="448" spans="1:8" ht="14.25">
      <c r="A448" s="25">
        <v>444</v>
      </c>
      <c r="B448" s="25" t="s">
        <v>612</v>
      </c>
      <c r="C448" s="26" t="s">
        <v>727</v>
      </c>
      <c r="D448" s="27" t="s">
        <v>2538</v>
      </c>
      <c r="E448" s="27" t="s">
        <v>488</v>
      </c>
      <c r="F448" s="28">
        <v>8000</v>
      </c>
      <c r="G448" s="25">
        <v>1</v>
      </c>
      <c r="H448" s="28">
        <f>F448*G448</f>
        <v>8000</v>
      </c>
    </row>
    <row r="449" spans="1:8" ht="14.25">
      <c r="A449" s="25">
        <v>445</v>
      </c>
      <c r="B449" s="25" t="s">
        <v>612</v>
      </c>
      <c r="C449" s="26" t="s">
        <v>3685</v>
      </c>
      <c r="D449" s="27" t="s">
        <v>4619</v>
      </c>
      <c r="E449" s="27" t="s">
        <v>355</v>
      </c>
      <c r="F449" s="28">
        <v>13000</v>
      </c>
      <c r="G449" s="25">
        <v>1</v>
      </c>
      <c r="H449" s="28">
        <f>F449*G449</f>
        <v>13000</v>
      </c>
    </row>
    <row r="450" spans="1:8" ht="14.25">
      <c r="A450" s="25">
        <v>446</v>
      </c>
      <c r="B450" s="25" t="s">
        <v>612</v>
      </c>
      <c r="C450" s="26" t="s">
        <v>93</v>
      </c>
      <c r="D450" s="27" t="s">
        <v>748</v>
      </c>
      <c r="E450" s="27" t="s">
        <v>3148</v>
      </c>
      <c r="F450" s="28">
        <v>13000</v>
      </c>
      <c r="G450" s="25">
        <v>1</v>
      </c>
      <c r="H450" s="28">
        <f>F450*G450</f>
        <v>13000</v>
      </c>
    </row>
    <row r="451" spans="1:8" ht="14.25">
      <c r="A451" s="25">
        <v>447</v>
      </c>
      <c r="B451" s="25" t="s">
        <v>612</v>
      </c>
      <c r="C451" s="26" t="s">
        <v>268</v>
      </c>
      <c r="D451" s="27" t="s">
        <v>5014</v>
      </c>
      <c r="E451" s="27" t="s">
        <v>645</v>
      </c>
      <c r="F451" s="28">
        <v>10000</v>
      </c>
      <c r="G451" s="25">
        <v>1</v>
      </c>
      <c r="H451" s="28">
        <f>F451*G451</f>
        <v>10000</v>
      </c>
    </row>
    <row r="452" spans="1:8" ht="14.25">
      <c r="A452" s="25">
        <v>448</v>
      </c>
      <c r="B452" s="25" t="s">
        <v>612</v>
      </c>
      <c r="C452" s="26" t="s">
        <v>3475</v>
      </c>
      <c r="D452" s="27" t="s">
        <v>3457</v>
      </c>
      <c r="E452" s="27" t="s">
        <v>3158</v>
      </c>
      <c r="F452" s="28">
        <v>9000</v>
      </c>
      <c r="G452" s="25">
        <v>1</v>
      </c>
      <c r="H452" s="28">
        <f>F452*G452</f>
        <v>9000</v>
      </c>
    </row>
    <row r="453" spans="1:8" ht="14.25">
      <c r="A453" s="25">
        <v>449</v>
      </c>
      <c r="B453" s="25" t="s">
        <v>612</v>
      </c>
      <c r="C453" s="26" t="s">
        <v>3418</v>
      </c>
      <c r="D453" s="27" t="s">
        <v>3488</v>
      </c>
      <c r="E453" s="27" t="s">
        <v>3331</v>
      </c>
      <c r="F453" s="28">
        <v>10000</v>
      </c>
      <c r="G453" s="25">
        <v>1</v>
      </c>
      <c r="H453" s="28">
        <f>F453*G453</f>
        <v>10000</v>
      </c>
    </row>
    <row r="454" spans="1:8" ht="14.25">
      <c r="A454" s="25">
        <v>450</v>
      </c>
      <c r="B454" s="25" t="s">
        <v>612</v>
      </c>
      <c r="C454" s="26" t="s">
        <v>2428</v>
      </c>
      <c r="D454" s="27" t="s">
        <v>3519</v>
      </c>
      <c r="E454" s="27" t="s">
        <v>2786</v>
      </c>
      <c r="F454" s="28">
        <v>13000</v>
      </c>
      <c r="G454" s="25">
        <v>1</v>
      </c>
      <c r="H454" s="28">
        <f>F454*G454</f>
        <v>13000</v>
      </c>
    </row>
    <row r="455" spans="1:8" ht="14.25">
      <c r="A455" s="25">
        <v>451</v>
      </c>
      <c r="B455" s="25" t="s">
        <v>612</v>
      </c>
      <c r="C455" s="26" t="s">
        <v>4264</v>
      </c>
      <c r="D455" s="27" t="s">
        <v>1591</v>
      </c>
      <c r="E455" s="27" t="s">
        <v>3345</v>
      </c>
      <c r="F455" s="28">
        <v>9000</v>
      </c>
      <c r="G455" s="25">
        <v>1</v>
      </c>
      <c r="H455" s="28">
        <f>F455*G455</f>
        <v>9000</v>
      </c>
    </row>
    <row r="456" spans="1:8" ht="14.25">
      <c r="A456" s="25">
        <v>452</v>
      </c>
      <c r="B456" s="25" t="s">
        <v>612</v>
      </c>
      <c r="C456" s="26" t="s">
        <v>3858</v>
      </c>
      <c r="D456" s="27" t="s">
        <v>1323</v>
      </c>
      <c r="E456" s="27" t="s">
        <v>3578</v>
      </c>
      <c r="F456" s="28">
        <v>6800</v>
      </c>
      <c r="G456" s="25">
        <v>1</v>
      </c>
      <c r="H456" s="28">
        <f>F456*G456</f>
        <v>6800</v>
      </c>
    </row>
    <row r="457" spans="1:8" ht="14.25">
      <c r="A457" s="25">
        <v>453</v>
      </c>
      <c r="B457" s="25" t="s">
        <v>612</v>
      </c>
      <c r="C457" s="26" t="s">
        <v>3824</v>
      </c>
      <c r="D457" s="27" t="s">
        <v>1323</v>
      </c>
      <c r="E457" s="27" t="s">
        <v>3578</v>
      </c>
      <c r="F457" s="28">
        <v>6800</v>
      </c>
      <c r="G457" s="25">
        <v>1</v>
      </c>
      <c r="H457" s="28">
        <f>F457*G457</f>
        <v>6800</v>
      </c>
    </row>
    <row r="458" spans="1:8" ht="14.25">
      <c r="A458" s="25">
        <v>454</v>
      </c>
      <c r="B458" s="25" t="s">
        <v>612</v>
      </c>
      <c r="C458" s="26" t="s">
        <v>3841</v>
      </c>
      <c r="D458" s="27" t="s">
        <v>1323</v>
      </c>
      <c r="E458" s="27" t="s">
        <v>3578</v>
      </c>
      <c r="F458" s="28">
        <v>6800</v>
      </c>
      <c r="G458" s="25">
        <v>1</v>
      </c>
      <c r="H458" s="28">
        <f>F458*G458</f>
        <v>6800</v>
      </c>
    </row>
    <row r="459" spans="1:8" ht="14.25">
      <c r="A459" s="25">
        <v>455</v>
      </c>
      <c r="B459" s="25" t="s">
        <v>612</v>
      </c>
      <c r="C459" s="26" t="s">
        <v>3807</v>
      </c>
      <c r="D459" s="27" t="s">
        <v>1323</v>
      </c>
      <c r="E459" s="27" t="s">
        <v>3578</v>
      </c>
      <c r="F459" s="28">
        <v>6800</v>
      </c>
      <c r="G459" s="25">
        <v>1</v>
      </c>
      <c r="H459" s="28">
        <f>F459*G459</f>
        <v>6800</v>
      </c>
    </row>
    <row r="460" spans="1:8" ht="14.25">
      <c r="A460" s="25">
        <v>456</v>
      </c>
      <c r="B460" s="25" t="s">
        <v>612</v>
      </c>
      <c r="C460" s="26" t="s">
        <v>3822</v>
      </c>
      <c r="D460" s="27" t="s">
        <v>1323</v>
      </c>
      <c r="E460" s="27" t="s">
        <v>3578</v>
      </c>
      <c r="F460" s="28">
        <v>6800</v>
      </c>
      <c r="G460" s="25">
        <v>1</v>
      </c>
      <c r="H460" s="28">
        <f>F460*G460</f>
        <v>6800</v>
      </c>
    </row>
    <row r="461" spans="1:8" ht="14.25">
      <c r="A461" s="25">
        <v>457</v>
      </c>
      <c r="B461" s="25" t="s">
        <v>612</v>
      </c>
      <c r="C461" s="26" t="s">
        <v>3819</v>
      </c>
      <c r="D461" s="27" t="s">
        <v>1323</v>
      </c>
      <c r="E461" s="27" t="s">
        <v>3578</v>
      </c>
      <c r="F461" s="28">
        <v>6800</v>
      </c>
      <c r="G461" s="25">
        <v>1</v>
      </c>
      <c r="H461" s="28">
        <f>F461*G461</f>
        <v>6800</v>
      </c>
    </row>
    <row r="462" spans="1:8" ht="14.25">
      <c r="A462" s="25">
        <v>458</v>
      </c>
      <c r="B462" s="25" t="s">
        <v>612</v>
      </c>
      <c r="C462" s="26" t="s">
        <v>4966</v>
      </c>
      <c r="D462" s="27" t="s">
        <v>3262</v>
      </c>
      <c r="E462" s="27" t="s">
        <v>2764</v>
      </c>
      <c r="F462" s="28">
        <v>12000</v>
      </c>
      <c r="G462" s="25">
        <v>1</v>
      </c>
      <c r="H462" s="28">
        <f>F462*G462</f>
        <v>12000</v>
      </c>
    </row>
    <row r="463" spans="1:8" ht="14.25">
      <c r="A463" s="25">
        <v>459</v>
      </c>
      <c r="B463" s="25" t="s">
        <v>612</v>
      </c>
      <c r="C463" s="26" t="s">
        <v>3929</v>
      </c>
      <c r="D463" s="27" t="s">
        <v>4554</v>
      </c>
      <c r="E463" s="27" t="s">
        <v>737</v>
      </c>
      <c r="F463" s="28">
        <v>13800</v>
      </c>
      <c r="G463" s="25">
        <v>1</v>
      </c>
      <c r="H463" s="28">
        <f>F463*G463</f>
        <v>13800</v>
      </c>
    </row>
    <row r="464" spans="1:8" ht="14.25">
      <c r="A464" s="25">
        <v>460</v>
      </c>
      <c r="B464" s="25" t="s">
        <v>612</v>
      </c>
      <c r="C464" s="26" t="s">
        <v>4990</v>
      </c>
      <c r="D464" s="27" t="s">
        <v>2476</v>
      </c>
      <c r="E464" s="27" t="s">
        <v>618</v>
      </c>
      <c r="F464" s="28">
        <v>12000</v>
      </c>
      <c r="G464" s="25">
        <v>1</v>
      </c>
      <c r="H464" s="28">
        <f>F464*G464</f>
        <v>12000</v>
      </c>
    </row>
    <row r="465" spans="1:8" ht="14.25">
      <c r="A465" s="25">
        <v>461</v>
      </c>
      <c r="B465" s="25" t="s">
        <v>612</v>
      </c>
      <c r="C465" s="26" t="s">
        <v>3830</v>
      </c>
      <c r="D465" s="27" t="s">
        <v>4547</v>
      </c>
      <c r="E465" s="27" t="s">
        <v>1906</v>
      </c>
      <c r="F465" s="28">
        <v>10500</v>
      </c>
      <c r="G465" s="25">
        <v>1</v>
      </c>
      <c r="H465" s="28">
        <f>F465*G465</f>
        <v>10500</v>
      </c>
    </row>
    <row r="466" spans="1:8" ht="14.25">
      <c r="A466" s="25">
        <v>462</v>
      </c>
      <c r="B466" s="25" t="s">
        <v>612</v>
      </c>
      <c r="C466" s="26" t="s">
        <v>909</v>
      </c>
      <c r="D466" s="27" t="s">
        <v>3507</v>
      </c>
      <c r="E466" s="27" t="s">
        <v>2786</v>
      </c>
      <c r="F466" s="28">
        <v>11000</v>
      </c>
      <c r="G466" s="25">
        <v>1</v>
      </c>
      <c r="H466" s="28">
        <f>F466*G466</f>
        <v>11000</v>
      </c>
    </row>
    <row r="467" spans="1:8" ht="14.25">
      <c r="A467" s="25">
        <v>463</v>
      </c>
      <c r="B467" s="25" t="s">
        <v>612</v>
      </c>
      <c r="C467" s="26" t="s">
        <v>3427</v>
      </c>
      <c r="D467" s="27" t="s">
        <v>4667</v>
      </c>
      <c r="E467" s="27" t="s">
        <v>1727</v>
      </c>
      <c r="F467" s="28">
        <v>11000</v>
      </c>
      <c r="G467" s="25">
        <v>1</v>
      </c>
      <c r="H467" s="28">
        <f>F467*G467</f>
        <v>11000</v>
      </c>
    </row>
    <row r="468" spans="1:8" ht="14.25">
      <c r="A468" s="25">
        <v>464</v>
      </c>
      <c r="B468" s="25" t="s">
        <v>612</v>
      </c>
      <c r="C468" s="26" t="s">
        <v>3983</v>
      </c>
      <c r="D468" s="27" t="s">
        <v>667</v>
      </c>
      <c r="E468" s="27" t="s">
        <v>535</v>
      </c>
      <c r="F468" s="28">
        <v>9500</v>
      </c>
      <c r="G468" s="25">
        <v>1</v>
      </c>
      <c r="H468" s="28">
        <f>F468*G468</f>
        <v>9500</v>
      </c>
    </row>
    <row r="469" spans="1:8" ht="14.25">
      <c r="A469" s="25">
        <v>465</v>
      </c>
      <c r="B469" s="25" t="s">
        <v>612</v>
      </c>
      <c r="C469" s="26" t="s">
        <v>824</v>
      </c>
      <c r="D469" s="27" t="s">
        <v>3452</v>
      </c>
      <c r="E469" s="27" t="s">
        <v>3345</v>
      </c>
      <c r="F469" s="28">
        <v>11000</v>
      </c>
      <c r="G469" s="25">
        <v>1</v>
      </c>
      <c r="H469" s="28">
        <f>F469*G469</f>
        <v>11000</v>
      </c>
    </row>
    <row r="470" spans="1:8" ht="14.25">
      <c r="A470" s="25">
        <v>466</v>
      </c>
      <c r="B470" s="25" t="s">
        <v>612</v>
      </c>
      <c r="C470" s="26" t="s">
        <v>707</v>
      </c>
      <c r="D470" s="27" t="s">
        <v>3791</v>
      </c>
      <c r="E470" s="27" t="s">
        <v>2786</v>
      </c>
      <c r="F470" s="28">
        <v>12000</v>
      </c>
      <c r="G470" s="25">
        <v>1</v>
      </c>
      <c r="H470" s="28">
        <f>F470*G470</f>
        <v>12000</v>
      </c>
    </row>
    <row r="471" spans="1:8" ht="14.25">
      <c r="A471" s="25">
        <v>467</v>
      </c>
      <c r="B471" s="25" t="s">
        <v>612</v>
      </c>
      <c r="C471" s="26" t="s">
        <v>4650</v>
      </c>
      <c r="D471" s="27" t="s">
        <v>3687</v>
      </c>
      <c r="E471" s="27" t="s">
        <v>3667</v>
      </c>
      <c r="F471" s="28">
        <v>12000</v>
      </c>
      <c r="G471" s="25">
        <v>1</v>
      </c>
      <c r="H471" s="28">
        <f>F471*G471</f>
        <v>12000</v>
      </c>
    </row>
    <row r="472" spans="1:8" ht="14.25">
      <c r="A472" s="25">
        <v>468</v>
      </c>
      <c r="B472" s="25" t="s">
        <v>612</v>
      </c>
      <c r="C472" s="26" t="s">
        <v>595</v>
      </c>
      <c r="D472" s="27" t="s">
        <v>3632</v>
      </c>
      <c r="E472" s="27" t="s">
        <v>3750</v>
      </c>
      <c r="F472" s="28">
        <v>13000</v>
      </c>
      <c r="G472" s="25">
        <v>1</v>
      </c>
      <c r="H472" s="28">
        <f>F472*G472</f>
        <v>13000</v>
      </c>
    </row>
    <row r="473" spans="1:8" ht="14.25">
      <c r="A473" s="25">
        <v>469</v>
      </c>
      <c r="B473" s="25" t="s">
        <v>612</v>
      </c>
      <c r="C473" s="26" t="s">
        <v>631</v>
      </c>
      <c r="D473" s="27" t="s">
        <v>3632</v>
      </c>
      <c r="E473" s="27" t="s">
        <v>3750</v>
      </c>
      <c r="F473" s="28">
        <v>13000</v>
      </c>
      <c r="G473" s="25">
        <v>1</v>
      </c>
      <c r="H473" s="28">
        <f>F473*G473</f>
        <v>13000</v>
      </c>
    </row>
    <row r="474" spans="1:8" ht="14.25">
      <c r="A474" s="25">
        <v>470</v>
      </c>
      <c r="B474" s="25" t="s">
        <v>612</v>
      </c>
      <c r="C474" s="26" t="s">
        <v>3939</v>
      </c>
      <c r="D474" s="27" t="s">
        <v>2062</v>
      </c>
      <c r="E474" s="27" t="s">
        <v>2786</v>
      </c>
      <c r="F474" s="28">
        <v>9500</v>
      </c>
      <c r="G474" s="25">
        <v>1</v>
      </c>
      <c r="H474" s="28">
        <f>F474*G474</f>
        <v>9500</v>
      </c>
    </row>
    <row r="475" spans="1:8" ht="14.25">
      <c r="A475" s="25">
        <v>471</v>
      </c>
      <c r="B475" s="25" t="s">
        <v>612</v>
      </c>
      <c r="C475" s="26" t="s">
        <v>4103</v>
      </c>
      <c r="D475" s="27" t="s">
        <v>4568</v>
      </c>
      <c r="E475" s="27" t="s">
        <v>509</v>
      </c>
      <c r="F475" s="28">
        <v>8000</v>
      </c>
      <c r="G475" s="25">
        <v>1</v>
      </c>
      <c r="H475" s="28">
        <f>F475*G475</f>
        <v>8000</v>
      </c>
    </row>
    <row r="476" spans="1:8" ht="14.25">
      <c r="A476" s="25">
        <v>472</v>
      </c>
      <c r="B476" s="25" t="s">
        <v>612</v>
      </c>
      <c r="C476" s="26" t="s">
        <v>1864</v>
      </c>
      <c r="D476" s="27" t="s">
        <v>3429</v>
      </c>
      <c r="E476" s="27" t="s">
        <v>688</v>
      </c>
      <c r="F476" s="28">
        <v>11000</v>
      </c>
      <c r="G476" s="25">
        <v>1</v>
      </c>
      <c r="H476" s="28">
        <f>F476*G476</f>
        <v>11000</v>
      </c>
    </row>
    <row r="477" spans="1:8" ht="14.25">
      <c r="A477" s="25">
        <v>473</v>
      </c>
      <c r="B477" s="25" t="s">
        <v>612</v>
      </c>
      <c r="C477" s="26" t="s">
        <v>4084</v>
      </c>
      <c r="D477" s="27" t="s">
        <v>4139</v>
      </c>
      <c r="E477" s="27" t="s">
        <v>1906</v>
      </c>
      <c r="F477" s="28">
        <v>9500</v>
      </c>
      <c r="G477" s="25">
        <v>1</v>
      </c>
      <c r="H477" s="28">
        <f>F477*G477</f>
        <v>9500</v>
      </c>
    </row>
    <row r="478" spans="1:8" ht="14.25">
      <c r="A478" s="25">
        <v>474</v>
      </c>
      <c r="B478" s="25" t="s">
        <v>612</v>
      </c>
      <c r="C478" s="26" t="s">
        <v>3878</v>
      </c>
      <c r="D478" s="27" t="s">
        <v>4589</v>
      </c>
      <c r="E478" s="27" t="s">
        <v>3805</v>
      </c>
      <c r="F478" s="28">
        <v>12000</v>
      </c>
      <c r="G478" s="25">
        <v>1</v>
      </c>
      <c r="H478" s="28">
        <f>F478*G478</f>
        <v>12000</v>
      </c>
    </row>
    <row r="479" spans="1:8" ht="14.25">
      <c r="A479" s="25">
        <v>475</v>
      </c>
      <c r="B479" s="25" t="s">
        <v>612</v>
      </c>
      <c r="C479" s="26" t="s">
        <v>3438</v>
      </c>
      <c r="D479" s="27" t="s">
        <v>3407</v>
      </c>
      <c r="E479" s="27" t="s">
        <v>491</v>
      </c>
      <c r="F479" s="28">
        <v>12000</v>
      </c>
      <c r="G479" s="25">
        <v>1</v>
      </c>
      <c r="H479" s="28">
        <f>F479*G479</f>
        <v>12000</v>
      </c>
    </row>
    <row r="480" spans="1:8" ht="14.25">
      <c r="A480" s="25">
        <v>476</v>
      </c>
      <c r="B480" s="25" t="s">
        <v>612</v>
      </c>
      <c r="C480" s="26" t="s">
        <v>3838</v>
      </c>
      <c r="D480" s="27" t="s">
        <v>3825</v>
      </c>
      <c r="E480" s="27" t="s">
        <v>762</v>
      </c>
      <c r="F480" s="28">
        <v>12000</v>
      </c>
      <c r="G480" s="25">
        <v>1</v>
      </c>
      <c r="H480" s="28">
        <f>F480*G480</f>
        <v>12000</v>
      </c>
    </row>
    <row r="481" spans="1:8" ht="14.25">
      <c r="A481" s="25">
        <v>477</v>
      </c>
      <c r="B481" s="25" t="s">
        <v>612</v>
      </c>
      <c r="C481" s="26" t="s">
        <v>3859</v>
      </c>
      <c r="D481" s="27" t="s">
        <v>4085</v>
      </c>
      <c r="E481" s="27" t="s">
        <v>715</v>
      </c>
      <c r="F481" s="28">
        <v>8800</v>
      </c>
      <c r="G481" s="25">
        <v>1</v>
      </c>
      <c r="H481" s="28">
        <f>F481*G481</f>
        <v>8800</v>
      </c>
    </row>
    <row r="482" spans="1:8" ht="14.25">
      <c r="A482" s="25">
        <v>478</v>
      </c>
      <c r="B482" s="25" t="s">
        <v>612</v>
      </c>
      <c r="C482" s="26" t="s">
        <v>1858</v>
      </c>
      <c r="D482" s="27" t="s">
        <v>3530</v>
      </c>
      <c r="E482" s="27" t="s">
        <v>2764</v>
      </c>
      <c r="F482" s="28">
        <v>12000</v>
      </c>
      <c r="G482" s="25">
        <v>1</v>
      </c>
      <c r="H482" s="28">
        <f>F482*G482</f>
        <v>12000</v>
      </c>
    </row>
    <row r="483" spans="1:8" ht="14.25">
      <c r="A483" s="25">
        <v>479</v>
      </c>
      <c r="B483" s="25" t="s">
        <v>612</v>
      </c>
      <c r="C483" s="26" t="s">
        <v>3716</v>
      </c>
      <c r="D483" s="27" t="s">
        <v>743</v>
      </c>
      <c r="E483" s="27" t="s">
        <v>355</v>
      </c>
      <c r="F483" s="28">
        <v>10000</v>
      </c>
      <c r="G483" s="25">
        <v>1</v>
      </c>
      <c r="H483" s="28">
        <f>F483*G483</f>
        <v>10000</v>
      </c>
    </row>
    <row r="484" spans="1:8" ht="14.25">
      <c r="A484" s="25">
        <v>480</v>
      </c>
      <c r="B484" s="25" t="s">
        <v>612</v>
      </c>
      <c r="C484" s="26" t="s">
        <v>3900</v>
      </c>
      <c r="D484" s="27" t="s">
        <v>3880</v>
      </c>
      <c r="E484" s="27" t="s">
        <v>3264</v>
      </c>
      <c r="F484" s="28">
        <v>9500</v>
      </c>
      <c r="G484" s="25">
        <v>1</v>
      </c>
      <c r="H484" s="28">
        <f>F484*G484</f>
        <v>9500</v>
      </c>
    </row>
    <row r="485" spans="1:8" ht="14.25">
      <c r="A485" s="25">
        <v>481</v>
      </c>
      <c r="B485" s="25" t="s">
        <v>612</v>
      </c>
      <c r="C485" s="26" t="s">
        <v>958</v>
      </c>
      <c r="D485" s="27" t="s">
        <v>2430</v>
      </c>
      <c r="E485" s="27" t="s">
        <v>355</v>
      </c>
      <c r="F485" s="28">
        <v>9500</v>
      </c>
      <c r="G485" s="25">
        <v>1</v>
      </c>
      <c r="H485" s="28">
        <f>F485*G485</f>
        <v>9500</v>
      </c>
    </row>
    <row r="486" spans="1:8" ht="14.25">
      <c r="A486" s="25">
        <v>482</v>
      </c>
      <c r="B486" s="25" t="s">
        <v>612</v>
      </c>
      <c r="C486" s="26" t="s">
        <v>3661</v>
      </c>
      <c r="D486" s="27" t="s">
        <v>751</v>
      </c>
      <c r="E486" s="27" t="s">
        <v>359</v>
      </c>
      <c r="F486" s="28">
        <v>10000</v>
      </c>
      <c r="G486" s="25">
        <v>1</v>
      </c>
      <c r="H486" s="28">
        <f>F486*G486</f>
        <v>10000</v>
      </c>
    </row>
    <row r="487" spans="1:8" ht="14.25">
      <c r="A487" s="25">
        <v>483</v>
      </c>
      <c r="B487" s="25" t="s">
        <v>612</v>
      </c>
      <c r="C487" s="26" t="s">
        <v>2091</v>
      </c>
      <c r="D487" s="27" t="s">
        <v>2058</v>
      </c>
      <c r="E487" s="27" t="s">
        <v>2073</v>
      </c>
      <c r="F487" s="28">
        <v>13800</v>
      </c>
      <c r="G487" s="25">
        <v>1</v>
      </c>
      <c r="H487" s="28">
        <f>F487*G487</f>
        <v>13800</v>
      </c>
    </row>
    <row r="488" spans="1:8" ht="14.25">
      <c r="A488" s="25">
        <v>484</v>
      </c>
      <c r="B488" s="25" t="s">
        <v>612</v>
      </c>
      <c r="C488" s="26" t="s">
        <v>3698</v>
      </c>
      <c r="D488" s="27" t="s">
        <v>3581</v>
      </c>
      <c r="E488" s="27" t="s">
        <v>355</v>
      </c>
      <c r="F488" s="28">
        <v>8500</v>
      </c>
      <c r="G488" s="25">
        <v>1</v>
      </c>
      <c r="H488" s="28">
        <f>F488*G488</f>
        <v>8500</v>
      </c>
    </row>
    <row r="489" spans="1:8" ht="14.25">
      <c r="A489" s="25">
        <v>485</v>
      </c>
      <c r="B489" s="25" t="s">
        <v>612</v>
      </c>
      <c r="C489" s="26" t="s">
        <v>4160</v>
      </c>
      <c r="D489" s="27" t="s">
        <v>3271</v>
      </c>
      <c r="E489" s="27" t="s">
        <v>755</v>
      </c>
      <c r="F489" s="28">
        <v>9000</v>
      </c>
      <c r="G489" s="25">
        <v>1</v>
      </c>
      <c r="H489" s="28">
        <f>F489*G489</f>
        <v>9000</v>
      </c>
    </row>
    <row r="490" spans="1:8" ht="14.25">
      <c r="A490" s="25">
        <v>486</v>
      </c>
      <c r="B490" s="25" t="s">
        <v>612</v>
      </c>
      <c r="C490" s="26" t="s">
        <v>3922</v>
      </c>
      <c r="D490" s="27" t="s">
        <v>4918</v>
      </c>
      <c r="E490" s="27" t="s">
        <v>2671</v>
      </c>
      <c r="F490" s="28">
        <v>11000</v>
      </c>
      <c r="G490" s="25">
        <v>1</v>
      </c>
      <c r="H490" s="28">
        <f>F490*G490</f>
        <v>11000</v>
      </c>
    </row>
    <row r="491" spans="1:8" ht="14.25">
      <c r="A491" s="25">
        <v>487</v>
      </c>
      <c r="B491" s="25" t="s">
        <v>612</v>
      </c>
      <c r="C491" s="26" t="s">
        <v>3942</v>
      </c>
      <c r="D491" s="27" t="s">
        <v>4895</v>
      </c>
      <c r="E491" s="27" t="s">
        <v>2671</v>
      </c>
      <c r="F491" s="28">
        <v>9800</v>
      </c>
      <c r="G491" s="25">
        <v>1</v>
      </c>
      <c r="H491" s="28">
        <f>F491*G491</f>
        <v>9800</v>
      </c>
    </row>
    <row r="492" spans="1:8" ht="14.25">
      <c r="A492" s="25">
        <v>488</v>
      </c>
      <c r="B492" s="25" t="s">
        <v>612</v>
      </c>
      <c r="C492" s="26" t="s">
        <v>4988</v>
      </c>
      <c r="D492" s="27" t="s">
        <v>4138</v>
      </c>
      <c r="E492" s="27" t="s">
        <v>744</v>
      </c>
      <c r="F492" s="28">
        <v>12000</v>
      </c>
      <c r="G492" s="25">
        <v>1</v>
      </c>
      <c r="H492" s="28">
        <f>F492*G492</f>
        <v>12000</v>
      </c>
    </row>
    <row r="493" spans="1:8" ht="14.25">
      <c r="A493" s="25">
        <v>489</v>
      </c>
      <c r="B493" s="25" t="s">
        <v>612</v>
      </c>
      <c r="C493" s="26" t="s">
        <v>4163</v>
      </c>
      <c r="D493" s="27" t="s">
        <v>1304</v>
      </c>
      <c r="E493" s="27" t="s">
        <v>597</v>
      </c>
      <c r="F493" s="28">
        <v>12000</v>
      </c>
      <c r="G493" s="25">
        <v>1</v>
      </c>
      <c r="H493" s="28">
        <f>F493*G493</f>
        <v>12000</v>
      </c>
    </row>
    <row r="494" spans="1:8" ht="14.25">
      <c r="A494" s="25">
        <v>490</v>
      </c>
      <c r="B494" s="25" t="s">
        <v>612</v>
      </c>
      <c r="C494" s="26" t="s">
        <v>5008</v>
      </c>
      <c r="D494" s="27" t="s">
        <v>282</v>
      </c>
      <c r="E494" s="27" t="s">
        <v>763</v>
      </c>
      <c r="F494" s="28">
        <v>9500</v>
      </c>
      <c r="G494" s="25">
        <v>1</v>
      </c>
      <c r="H494" s="28">
        <f>F494*G494</f>
        <v>9500</v>
      </c>
    </row>
    <row r="495" spans="1:8" ht="14.25">
      <c r="A495" s="25">
        <v>491</v>
      </c>
      <c r="B495" s="25" t="s">
        <v>612</v>
      </c>
      <c r="C495" s="26" t="s">
        <v>4197</v>
      </c>
      <c r="D495" s="27" t="s">
        <v>2486</v>
      </c>
      <c r="E495" s="27" t="s">
        <v>493</v>
      </c>
      <c r="F495" s="28">
        <v>10000</v>
      </c>
      <c r="G495" s="25">
        <v>1</v>
      </c>
      <c r="H495" s="28">
        <f>F495*G495</f>
        <v>10000</v>
      </c>
    </row>
    <row r="496" spans="1:8" ht="14.25">
      <c r="A496" s="25">
        <v>492</v>
      </c>
      <c r="B496" s="25" t="s">
        <v>612</v>
      </c>
      <c r="C496" s="26" t="s">
        <v>3639</v>
      </c>
      <c r="D496" s="27" t="s">
        <v>649</v>
      </c>
      <c r="E496" s="27" t="s">
        <v>597</v>
      </c>
      <c r="F496" s="28">
        <v>14000</v>
      </c>
      <c r="G496" s="25">
        <v>1</v>
      </c>
      <c r="H496" s="28">
        <f>F496*G496</f>
        <v>14000</v>
      </c>
    </row>
    <row r="497" spans="1:8" ht="14.25">
      <c r="A497" s="25">
        <v>493</v>
      </c>
      <c r="B497" s="25" t="s">
        <v>612</v>
      </c>
      <c r="C497" s="26" t="s">
        <v>4350</v>
      </c>
      <c r="D497" s="27" t="s">
        <v>1195</v>
      </c>
      <c r="E497" s="27" t="s">
        <v>737</v>
      </c>
      <c r="F497" s="28">
        <v>14800</v>
      </c>
      <c r="G497" s="25">
        <v>1</v>
      </c>
      <c r="H497" s="28">
        <f>F497*G497</f>
        <v>14800</v>
      </c>
    </row>
    <row r="498" spans="1:8" ht="14.25">
      <c r="A498" s="25">
        <v>494</v>
      </c>
      <c r="B498" s="25" t="s">
        <v>612</v>
      </c>
      <c r="C498" s="26" t="s">
        <v>4010</v>
      </c>
      <c r="D498" s="27" t="s">
        <v>698</v>
      </c>
      <c r="E498" s="27" t="s">
        <v>507</v>
      </c>
      <c r="F498" s="28">
        <v>11000</v>
      </c>
      <c r="G498" s="25">
        <v>1</v>
      </c>
      <c r="H498" s="28">
        <f>F498*G498</f>
        <v>11000</v>
      </c>
    </row>
    <row r="499" spans="1:8" ht="14.25">
      <c r="A499" s="25">
        <v>495</v>
      </c>
      <c r="B499" s="25" t="s">
        <v>612</v>
      </c>
      <c r="C499" s="26" t="s">
        <v>3845</v>
      </c>
      <c r="D499" s="27" t="s">
        <v>4974</v>
      </c>
      <c r="E499" s="27" t="s">
        <v>487</v>
      </c>
      <c r="F499" s="28">
        <v>9500</v>
      </c>
      <c r="G499" s="25">
        <v>1</v>
      </c>
      <c r="H499" s="28">
        <f>F499*G499</f>
        <v>9500</v>
      </c>
    </row>
    <row r="500" spans="1:8" ht="14.25">
      <c r="A500" s="25">
        <v>496</v>
      </c>
      <c r="B500" s="25" t="s">
        <v>612</v>
      </c>
      <c r="C500" s="26" t="s">
        <v>5005</v>
      </c>
      <c r="D500" s="27" t="s">
        <v>3255</v>
      </c>
      <c r="E500" s="27" t="s">
        <v>514</v>
      </c>
      <c r="F500" s="28">
        <v>11000</v>
      </c>
      <c r="G500" s="25">
        <v>1</v>
      </c>
      <c r="H500" s="28">
        <f>F500*G500</f>
        <v>11000</v>
      </c>
    </row>
    <row r="501" spans="1:8" ht="14.25">
      <c r="A501" s="25">
        <v>497</v>
      </c>
      <c r="B501" s="25" t="s">
        <v>612</v>
      </c>
      <c r="C501" s="26" t="s">
        <v>3455</v>
      </c>
      <c r="D501" s="27" t="s">
        <v>4404</v>
      </c>
      <c r="E501" s="27" t="s">
        <v>509</v>
      </c>
      <c r="F501" s="28">
        <v>12000</v>
      </c>
      <c r="G501" s="25">
        <v>1</v>
      </c>
      <c r="H501" s="28">
        <f>F501*G501</f>
        <v>12000</v>
      </c>
    </row>
    <row r="502" spans="1:8" ht="14.25">
      <c r="A502" s="25">
        <v>498</v>
      </c>
      <c r="B502" s="25" t="s">
        <v>612</v>
      </c>
      <c r="C502" s="26" t="s">
        <v>217</v>
      </c>
      <c r="D502" s="27" t="s">
        <v>4423</v>
      </c>
      <c r="E502" s="27" t="s">
        <v>1690</v>
      </c>
      <c r="F502" s="28">
        <v>10800</v>
      </c>
      <c r="G502" s="25">
        <v>1</v>
      </c>
      <c r="H502" s="28">
        <f>F502*G502</f>
        <v>10800</v>
      </c>
    </row>
    <row r="503" spans="1:8" ht="14.25">
      <c r="A503" s="25">
        <v>499</v>
      </c>
      <c r="B503" s="25" t="s">
        <v>612</v>
      </c>
      <c r="C503" s="26" t="s">
        <v>4154</v>
      </c>
      <c r="D503" s="27" t="s">
        <v>1367</v>
      </c>
      <c r="E503" s="27" t="s">
        <v>737</v>
      </c>
      <c r="F503" s="28">
        <v>11500</v>
      </c>
      <c r="G503" s="25">
        <v>1</v>
      </c>
      <c r="H503" s="28">
        <f>F503*G503</f>
        <v>11500</v>
      </c>
    </row>
    <row r="504" spans="1:8" ht="14.25">
      <c r="A504" s="25">
        <v>500</v>
      </c>
      <c r="B504" s="25" t="s">
        <v>612</v>
      </c>
      <c r="C504" s="26" t="s">
        <v>3876</v>
      </c>
      <c r="D504" s="27" t="s">
        <v>4987</v>
      </c>
      <c r="E504" s="27" t="s">
        <v>3353</v>
      </c>
      <c r="F504" s="28">
        <v>9500</v>
      </c>
      <c r="G504" s="25">
        <v>1</v>
      </c>
      <c r="H504" s="28">
        <f>F504*G504</f>
        <v>9500</v>
      </c>
    </row>
    <row r="505" spans="1:8" ht="14.25">
      <c r="A505" s="25">
        <v>501</v>
      </c>
      <c r="B505" s="25" t="s">
        <v>612</v>
      </c>
      <c r="C505" s="26" t="s">
        <v>1155</v>
      </c>
      <c r="D505" s="27" t="s">
        <v>2327</v>
      </c>
      <c r="E505" s="27" t="s">
        <v>4244</v>
      </c>
      <c r="F505" s="28">
        <v>14000</v>
      </c>
      <c r="G505" s="25">
        <v>1</v>
      </c>
      <c r="H505" s="28">
        <f>F505*G505</f>
        <v>14000</v>
      </c>
    </row>
    <row r="506" spans="1:8" ht="14.25">
      <c r="A506" s="25">
        <v>502</v>
      </c>
      <c r="B506" s="25" t="s">
        <v>612</v>
      </c>
      <c r="C506" s="26" t="s">
        <v>1468</v>
      </c>
      <c r="D506" s="27" t="s">
        <v>2327</v>
      </c>
      <c r="E506" s="27" t="s">
        <v>4244</v>
      </c>
      <c r="F506" s="28">
        <v>14000</v>
      </c>
      <c r="G506" s="25">
        <v>1</v>
      </c>
      <c r="H506" s="28">
        <f>F506*G506</f>
        <v>14000</v>
      </c>
    </row>
    <row r="507" spans="1:8" ht="14.25">
      <c r="A507" s="25">
        <v>503</v>
      </c>
      <c r="B507" s="25" t="s">
        <v>612</v>
      </c>
      <c r="C507" s="26" t="s">
        <v>1298</v>
      </c>
      <c r="D507" s="27" t="s">
        <v>2327</v>
      </c>
      <c r="E507" s="27" t="s">
        <v>4244</v>
      </c>
      <c r="F507" s="28">
        <v>14000</v>
      </c>
      <c r="G507" s="25">
        <v>1</v>
      </c>
      <c r="H507" s="28">
        <f>F507*G507</f>
        <v>14000</v>
      </c>
    </row>
    <row r="508" spans="1:8" ht="14.25">
      <c r="A508" s="25">
        <v>504</v>
      </c>
      <c r="B508" s="25" t="s">
        <v>612</v>
      </c>
      <c r="C508" s="26" t="s">
        <v>106</v>
      </c>
      <c r="D508" s="27" t="s">
        <v>2327</v>
      </c>
      <c r="E508" s="27" t="s">
        <v>4244</v>
      </c>
      <c r="F508" s="28">
        <v>14000</v>
      </c>
      <c r="G508" s="25">
        <v>1</v>
      </c>
      <c r="H508" s="28">
        <f>F508*G508</f>
        <v>14000</v>
      </c>
    </row>
    <row r="509" spans="1:8" ht="14.25">
      <c r="A509" s="25">
        <v>505</v>
      </c>
      <c r="B509" s="25" t="s">
        <v>612</v>
      </c>
      <c r="C509" s="26" t="s">
        <v>1272</v>
      </c>
      <c r="D509" s="27" t="s">
        <v>2327</v>
      </c>
      <c r="E509" s="27" t="s">
        <v>4244</v>
      </c>
      <c r="F509" s="28">
        <v>14000</v>
      </c>
      <c r="G509" s="25">
        <v>1</v>
      </c>
      <c r="H509" s="28">
        <f>F509*G509</f>
        <v>14000</v>
      </c>
    </row>
    <row r="510" spans="1:8" ht="14.25">
      <c r="A510" s="25">
        <v>506</v>
      </c>
      <c r="B510" s="25" t="s">
        <v>612</v>
      </c>
      <c r="C510" s="26" t="s">
        <v>4323</v>
      </c>
      <c r="D510" s="27" t="s">
        <v>714</v>
      </c>
      <c r="E510" s="27" t="s">
        <v>3624</v>
      </c>
      <c r="F510" s="28">
        <v>13000</v>
      </c>
      <c r="G510" s="25">
        <v>1</v>
      </c>
      <c r="H510" s="28">
        <f>F510*G510</f>
        <v>13000</v>
      </c>
    </row>
    <row r="511" spans="1:8" ht="14.25">
      <c r="A511" s="25">
        <v>507</v>
      </c>
      <c r="B511" s="25" t="s">
        <v>612</v>
      </c>
      <c r="C511" s="26" t="s">
        <v>776</v>
      </c>
      <c r="D511" s="27" t="s">
        <v>3898</v>
      </c>
      <c r="E511" s="27" t="s">
        <v>3624</v>
      </c>
      <c r="F511" s="28">
        <v>11000</v>
      </c>
      <c r="G511" s="25">
        <v>1</v>
      </c>
      <c r="H511" s="28">
        <f>F511*G511</f>
        <v>11000</v>
      </c>
    </row>
    <row r="512" spans="1:8" ht="14.25">
      <c r="A512" s="25">
        <v>508</v>
      </c>
      <c r="B512" s="25" t="s">
        <v>612</v>
      </c>
      <c r="C512" s="26" t="s">
        <v>1879</v>
      </c>
      <c r="D512" s="27" t="s">
        <v>1507</v>
      </c>
      <c r="E512" s="27" t="s">
        <v>2683</v>
      </c>
      <c r="F512" s="28">
        <v>13000</v>
      </c>
      <c r="G512" s="25">
        <v>1</v>
      </c>
      <c r="H512" s="28">
        <f>F512*G512</f>
        <v>13000</v>
      </c>
    </row>
    <row r="513" spans="1:8" ht="14.25">
      <c r="A513" s="25">
        <v>509</v>
      </c>
      <c r="B513" s="25" t="s">
        <v>612</v>
      </c>
      <c r="C513" s="26" t="s">
        <v>4144</v>
      </c>
      <c r="D513" s="27" t="s">
        <v>4167</v>
      </c>
      <c r="E513" s="27" t="s">
        <v>3149</v>
      </c>
      <c r="F513" s="28">
        <v>12000</v>
      </c>
      <c r="G513" s="25">
        <v>1</v>
      </c>
      <c r="H513" s="28">
        <f>F513*G513</f>
        <v>12000</v>
      </c>
    </row>
    <row r="514" spans="1:8" ht="14.25">
      <c r="A514" s="25">
        <v>510</v>
      </c>
      <c r="B514" s="25" t="s">
        <v>612</v>
      </c>
      <c r="C514" s="26" t="s">
        <v>4612</v>
      </c>
      <c r="D514" s="27" t="s">
        <v>2905</v>
      </c>
      <c r="E514" s="27" t="s">
        <v>509</v>
      </c>
      <c r="F514" s="28">
        <v>13000</v>
      </c>
      <c r="G514" s="25">
        <v>1</v>
      </c>
      <c r="H514" s="28">
        <f>F514*G514</f>
        <v>13000</v>
      </c>
    </row>
    <row r="515" spans="1:8" ht="14.25">
      <c r="A515" s="25">
        <v>511</v>
      </c>
      <c r="B515" s="25" t="s">
        <v>612</v>
      </c>
      <c r="C515" s="26" t="s">
        <v>600</v>
      </c>
      <c r="D515" s="27" t="s">
        <v>4003</v>
      </c>
      <c r="E515" s="27" t="s">
        <v>3244</v>
      </c>
      <c r="F515" s="28">
        <v>10000</v>
      </c>
      <c r="G515" s="25">
        <v>1</v>
      </c>
      <c r="H515" s="28">
        <f>F515*G515</f>
        <v>10000</v>
      </c>
    </row>
    <row r="516" spans="1:8" ht="14.25">
      <c r="A516" s="25">
        <v>512</v>
      </c>
      <c r="B516" s="25" t="s">
        <v>612</v>
      </c>
      <c r="C516" s="26" t="s">
        <v>3894</v>
      </c>
      <c r="D516" s="27" t="s">
        <v>2891</v>
      </c>
      <c r="E516" s="27" t="s">
        <v>3868</v>
      </c>
      <c r="F516" s="28">
        <v>4400</v>
      </c>
      <c r="G516" s="25">
        <v>1</v>
      </c>
      <c r="H516" s="28">
        <f>F516*G516</f>
        <v>4400</v>
      </c>
    </row>
    <row r="517" spans="1:8" ht="14.25">
      <c r="A517" s="25">
        <v>513</v>
      </c>
      <c r="B517" s="25" t="s">
        <v>612</v>
      </c>
      <c r="C517" s="26" t="s">
        <v>105</v>
      </c>
      <c r="D517" s="27" t="s">
        <v>2553</v>
      </c>
      <c r="E517" s="27" t="s">
        <v>3726</v>
      </c>
      <c r="F517" s="28">
        <v>16500</v>
      </c>
      <c r="G517" s="25">
        <v>1</v>
      </c>
      <c r="H517" s="28">
        <f>F517*G517</f>
        <v>16500</v>
      </c>
    </row>
    <row r="518" spans="1:8" ht="14.25">
      <c r="A518" s="25">
        <v>514</v>
      </c>
      <c r="B518" s="25" t="s">
        <v>612</v>
      </c>
      <c r="C518" s="26" t="s">
        <v>298</v>
      </c>
      <c r="D518" s="27" t="s">
        <v>2553</v>
      </c>
      <c r="E518" s="27" t="s">
        <v>3726</v>
      </c>
      <c r="F518" s="28">
        <v>16500</v>
      </c>
      <c r="G518" s="25">
        <v>1</v>
      </c>
      <c r="H518" s="28">
        <f>F518*G518</f>
        <v>16500</v>
      </c>
    </row>
    <row r="519" spans="1:8" ht="14.25">
      <c r="A519" s="25">
        <v>515</v>
      </c>
      <c r="B519" s="25" t="s">
        <v>612</v>
      </c>
      <c r="C519" s="26" t="s">
        <v>3173</v>
      </c>
      <c r="D519" s="27" t="s">
        <v>1925</v>
      </c>
      <c r="E519" s="27" t="s">
        <v>3218</v>
      </c>
      <c r="F519" s="28">
        <v>12000</v>
      </c>
      <c r="G519" s="25">
        <v>1</v>
      </c>
      <c r="H519" s="28">
        <f>F519*G519</f>
        <v>12000</v>
      </c>
    </row>
    <row r="520" spans="1:8" ht="14.25">
      <c r="A520" s="25">
        <v>516</v>
      </c>
      <c r="B520" s="25" t="s">
        <v>612</v>
      </c>
      <c r="C520" s="26" t="s">
        <v>4149</v>
      </c>
      <c r="D520" s="27" t="s">
        <v>1925</v>
      </c>
      <c r="E520" s="27" t="s">
        <v>3218</v>
      </c>
      <c r="F520" s="28">
        <v>4500</v>
      </c>
      <c r="G520" s="25">
        <v>1</v>
      </c>
      <c r="H520" s="28">
        <f>F520*G520</f>
        <v>4500</v>
      </c>
    </row>
    <row r="521" spans="1:8" ht="14.25">
      <c r="A521" s="25">
        <v>517</v>
      </c>
      <c r="B521" s="25" t="s">
        <v>612</v>
      </c>
      <c r="C521" s="26" t="s">
        <v>4613</v>
      </c>
      <c r="D521" s="27" t="s">
        <v>699</v>
      </c>
      <c r="E521" s="27" t="s">
        <v>2786</v>
      </c>
      <c r="F521" s="28">
        <v>11500</v>
      </c>
      <c r="G521" s="25">
        <v>1</v>
      </c>
      <c r="H521" s="28">
        <f>F521*G521</f>
        <v>11500</v>
      </c>
    </row>
    <row r="522" spans="1:8" ht="14.25">
      <c r="A522" s="25">
        <v>518</v>
      </c>
      <c r="B522" s="25" t="s">
        <v>612</v>
      </c>
      <c r="C522" s="26" t="s">
        <v>3691</v>
      </c>
      <c r="D522" s="27" t="s">
        <v>3596</v>
      </c>
      <c r="E522" s="27" t="s">
        <v>507</v>
      </c>
      <c r="F522" s="28">
        <v>11000</v>
      </c>
      <c r="G522" s="25">
        <v>1</v>
      </c>
      <c r="H522" s="28">
        <f>F522*G522</f>
        <v>11000</v>
      </c>
    </row>
    <row r="523" spans="1:8" ht="14.25">
      <c r="A523" s="25">
        <v>519</v>
      </c>
      <c r="B523" s="25" t="s">
        <v>612</v>
      </c>
      <c r="C523" s="26" t="s">
        <v>1888</v>
      </c>
      <c r="D523" s="27" t="s">
        <v>3492</v>
      </c>
      <c r="E523" s="27" t="s">
        <v>1727</v>
      </c>
      <c r="F523" s="28">
        <v>12000</v>
      </c>
      <c r="G523" s="25">
        <v>1</v>
      </c>
      <c r="H523" s="28">
        <f>F523*G523</f>
        <v>12000</v>
      </c>
    </row>
    <row r="524" spans="1:8" ht="14.25">
      <c r="A524" s="25">
        <v>520</v>
      </c>
      <c r="B524" s="25" t="s">
        <v>612</v>
      </c>
      <c r="C524" s="26" t="s">
        <v>4355</v>
      </c>
      <c r="D524" s="27" t="s">
        <v>26</v>
      </c>
      <c r="E524" s="27" t="s">
        <v>3734</v>
      </c>
      <c r="F524" s="28">
        <v>14800</v>
      </c>
      <c r="G524" s="25">
        <v>1</v>
      </c>
      <c r="H524" s="28">
        <f>F524*G524</f>
        <v>14800</v>
      </c>
    </row>
    <row r="525" spans="1:8" ht="14.25">
      <c r="A525" s="25">
        <v>521</v>
      </c>
      <c r="B525" s="25" t="s">
        <v>612</v>
      </c>
      <c r="C525" s="26" t="s">
        <v>4357</v>
      </c>
      <c r="D525" s="27" t="s">
        <v>26</v>
      </c>
      <c r="E525" s="27" t="s">
        <v>3734</v>
      </c>
      <c r="F525" s="28">
        <v>14800</v>
      </c>
      <c r="G525" s="25">
        <v>1</v>
      </c>
      <c r="H525" s="28">
        <f>F525*G525</f>
        <v>14800</v>
      </c>
    </row>
    <row r="526" spans="1:8" ht="14.25">
      <c r="A526" s="25">
        <v>522</v>
      </c>
      <c r="B526" s="25" t="s">
        <v>612</v>
      </c>
      <c r="C526" s="26" t="s">
        <v>2078</v>
      </c>
      <c r="D526" s="27" t="s">
        <v>4838</v>
      </c>
      <c r="E526" s="27" t="s">
        <v>2671</v>
      </c>
      <c r="F526" s="28">
        <v>13800</v>
      </c>
      <c r="G526" s="25">
        <v>1</v>
      </c>
      <c r="H526" s="28">
        <f>F526*G526</f>
        <v>13800</v>
      </c>
    </row>
    <row r="527" spans="1:8" ht="14.25">
      <c r="A527" s="25">
        <v>523</v>
      </c>
      <c r="B527" s="25" t="s">
        <v>612</v>
      </c>
      <c r="C527" s="26" t="s">
        <v>4676</v>
      </c>
      <c r="D527" s="27" t="s">
        <v>1142</v>
      </c>
      <c r="E527" s="27" t="s">
        <v>2663</v>
      </c>
      <c r="F527" s="28">
        <v>11000</v>
      </c>
      <c r="G527" s="25">
        <v>1</v>
      </c>
      <c r="H527" s="28">
        <f>F527*G527</f>
        <v>11000</v>
      </c>
    </row>
    <row r="528" spans="1:8" ht="14.25">
      <c r="A528" s="25">
        <v>524</v>
      </c>
      <c r="B528" s="25" t="s">
        <v>612</v>
      </c>
      <c r="C528" s="26" t="s">
        <v>734</v>
      </c>
      <c r="D528" s="27" t="s">
        <v>682</v>
      </c>
      <c r="E528" s="27" t="s">
        <v>488</v>
      </c>
      <c r="F528" s="28">
        <v>9000</v>
      </c>
      <c r="G528" s="25">
        <v>1</v>
      </c>
      <c r="H528" s="28">
        <f>F528*G528</f>
        <v>9000</v>
      </c>
    </row>
    <row r="529" spans="1:8" ht="14.25">
      <c r="A529" s="25">
        <v>525</v>
      </c>
      <c r="B529" s="25" t="s">
        <v>612</v>
      </c>
      <c r="C529" s="26" t="s">
        <v>4173</v>
      </c>
      <c r="D529" s="27" t="s">
        <v>1347</v>
      </c>
      <c r="E529" s="27" t="s">
        <v>525</v>
      </c>
      <c r="F529" s="28">
        <v>11000</v>
      </c>
      <c r="G529" s="25">
        <v>1</v>
      </c>
      <c r="H529" s="28">
        <f>F529*G529</f>
        <v>11000</v>
      </c>
    </row>
    <row r="530" spans="1:8" ht="14.25">
      <c r="A530" s="25">
        <v>526</v>
      </c>
      <c r="B530" s="25" t="s">
        <v>612</v>
      </c>
      <c r="C530" s="26" t="s">
        <v>4336</v>
      </c>
      <c r="D530" s="27" t="s">
        <v>12</v>
      </c>
      <c r="E530" s="27" t="s">
        <v>3345</v>
      </c>
      <c r="F530" s="28">
        <v>12000</v>
      </c>
      <c r="G530" s="25">
        <v>1</v>
      </c>
      <c r="H530" s="28">
        <f>F530*G530</f>
        <v>12000</v>
      </c>
    </row>
    <row r="531" spans="1:8" ht="14.25">
      <c r="A531" s="25">
        <v>527</v>
      </c>
      <c r="B531" s="25" t="s">
        <v>612</v>
      </c>
      <c r="C531" s="26" t="s">
        <v>1845</v>
      </c>
      <c r="D531" s="27" t="s">
        <v>3494</v>
      </c>
      <c r="E531" s="27" t="s">
        <v>2786</v>
      </c>
      <c r="F531" s="28">
        <v>11500</v>
      </c>
      <c r="G531" s="25">
        <v>1</v>
      </c>
      <c r="H531" s="28">
        <f>F531*G531</f>
        <v>11500</v>
      </c>
    </row>
    <row r="532" spans="1:8" ht="14.25">
      <c r="A532" s="25">
        <v>528</v>
      </c>
      <c r="B532" s="25" t="s">
        <v>612</v>
      </c>
      <c r="C532" s="26" t="s">
        <v>3837</v>
      </c>
      <c r="D532" s="27" t="s">
        <v>1248</v>
      </c>
      <c r="E532" s="27" t="s">
        <v>507</v>
      </c>
      <c r="F532" s="28">
        <v>9000</v>
      </c>
      <c r="G532" s="25">
        <v>1</v>
      </c>
      <c r="H532" s="28">
        <f>F532*G532</f>
        <v>9000</v>
      </c>
    </row>
    <row r="533" spans="1:8" ht="14.25">
      <c r="A533" s="25">
        <v>529</v>
      </c>
      <c r="B533" s="25" t="s">
        <v>612</v>
      </c>
      <c r="C533" s="26" t="s">
        <v>4347</v>
      </c>
      <c r="D533" s="27" t="s">
        <v>720</v>
      </c>
      <c r="E533" s="27" t="s">
        <v>3601</v>
      </c>
      <c r="F533" s="28">
        <v>11000</v>
      </c>
      <c r="G533" s="25">
        <v>1</v>
      </c>
      <c r="H533" s="28">
        <f>F533*G533</f>
        <v>11000</v>
      </c>
    </row>
    <row r="534" spans="1:8" ht="14.25">
      <c r="A534" s="25">
        <v>530</v>
      </c>
      <c r="B534" s="25" t="s">
        <v>612</v>
      </c>
      <c r="C534" s="26" t="s">
        <v>4032</v>
      </c>
      <c r="D534" s="27" t="s">
        <v>3680</v>
      </c>
      <c r="E534" s="27" t="s">
        <v>3368</v>
      </c>
      <c r="F534" s="28">
        <v>13000</v>
      </c>
      <c r="G534" s="25">
        <v>1</v>
      </c>
      <c r="H534" s="28">
        <f>F534*G534</f>
        <v>13000</v>
      </c>
    </row>
    <row r="535" spans="1:8" ht="14.25">
      <c r="A535" s="25">
        <v>531</v>
      </c>
      <c r="B535" s="25" t="s">
        <v>612</v>
      </c>
      <c r="C535" s="26" t="s">
        <v>3888</v>
      </c>
      <c r="D535" s="27" t="s">
        <v>3733</v>
      </c>
      <c r="E535" s="27" t="s">
        <v>2786</v>
      </c>
      <c r="F535" s="28">
        <v>13000</v>
      </c>
      <c r="G535" s="25">
        <v>1</v>
      </c>
      <c r="H535" s="28">
        <f>F535*G535</f>
        <v>13000</v>
      </c>
    </row>
    <row r="536" spans="1:8" ht="14.25">
      <c r="A536" s="25">
        <v>532</v>
      </c>
      <c r="B536" s="25" t="s">
        <v>612</v>
      </c>
      <c r="C536" s="26" t="s">
        <v>4175</v>
      </c>
      <c r="D536" s="27" t="s">
        <v>4773</v>
      </c>
      <c r="E536" s="27" t="s">
        <v>3223</v>
      </c>
      <c r="F536" s="28">
        <v>9000</v>
      </c>
      <c r="G536" s="25">
        <v>1</v>
      </c>
      <c r="H536" s="28">
        <f>F536*G536</f>
        <v>9000</v>
      </c>
    </row>
    <row r="537" spans="1:9" s="4" customFormat="1" ht="14.25">
      <c r="A537" s="25">
        <v>533</v>
      </c>
      <c r="B537" s="25" t="s">
        <v>612</v>
      </c>
      <c r="C537" s="26" t="s">
        <v>736</v>
      </c>
      <c r="D537" s="27" t="s">
        <v>4798</v>
      </c>
      <c r="E537" s="27" t="s">
        <v>507</v>
      </c>
      <c r="F537" s="28">
        <v>8000</v>
      </c>
      <c r="G537" s="25">
        <v>1</v>
      </c>
      <c r="H537" s="28">
        <f>F537*G537</f>
        <v>8000</v>
      </c>
      <c r="I537" s="1"/>
    </row>
    <row r="538" spans="1:9" s="4" customFormat="1" ht="14.25">
      <c r="A538" s="25">
        <v>534</v>
      </c>
      <c r="B538" s="25" t="s">
        <v>612</v>
      </c>
      <c r="C538" s="26" t="s">
        <v>4165</v>
      </c>
      <c r="D538" s="27" t="s">
        <v>4524</v>
      </c>
      <c r="E538" s="27" t="s">
        <v>535</v>
      </c>
      <c r="F538" s="28">
        <v>9800</v>
      </c>
      <c r="G538" s="25">
        <v>1</v>
      </c>
      <c r="H538" s="28">
        <f>F538*G538</f>
        <v>9800</v>
      </c>
      <c r="I538" s="1"/>
    </row>
    <row r="539" spans="1:9" s="4" customFormat="1" ht="14.25">
      <c r="A539" s="25">
        <v>535</v>
      </c>
      <c r="B539" s="25" t="s">
        <v>612</v>
      </c>
      <c r="C539" s="26" t="s">
        <v>3004</v>
      </c>
      <c r="D539" s="27" t="s">
        <v>2501</v>
      </c>
      <c r="E539" s="27" t="s">
        <v>3460</v>
      </c>
      <c r="F539" s="28">
        <v>10000</v>
      </c>
      <c r="G539" s="25">
        <v>1</v>
      </c>
      <c r="H539" s="28">
        <f>F539*G539</f>
        <v>10000</v>
      </c>
      <c r="I539" s="1"/>
    </row>
    <row r="540" spans="1:9" s="4" customFormat="1" ht="14.25">
      <c r="A540" s="25">
        <v>536</v>
      </c>
      <c r="B540" s="25" t="s">
        <v>612</v>
      </c>
      <c r="C540" s="26" t="s">
        <v>967</v>
      </c>
      <c r="D540" s="27" t="s">
        <v>2778</v>
      </c>
      <c r="E540" s="27" t="s">
        <v>872</v>
      </c>
      <c r="F540" s="28">
        <v>17500</v>
      </c>
      <c r="G540" s="28">
        <v>1</v>
      </c>
      <c r="H540" s="28">
        <f>F540*G540</f>
        <v>17500</v>
      </c>
      <c r="I540" s="1"/>
    </row>
    <row r="541" spans="1:9" s="4" customFormat="1" ht="14.25">
      <c r="A541" s="25">
        <v>537</v>
      </c>
      <c r="B541" s="25" t="s">
        <v>612</v>
      </c>
      <c r="C541" s="26" t="s">
        <v>3529</v>
      </c>
      <c r="D541" s="27" t="s">
        <v>3528</v>
      </c>
      <c r="E541" s="27" t="s">
        <v>2423</v>
      </c>
      <c r="F541" s="28">
        <v>15000</v>
      </c>
      <c r="G541" s="25">
        <v>1</v>
      </c>
      <c r="H541" s="28">
        <f>F541*G541</f>
        <v>15000</v>
      </c>
      <c r="I541" s="1"/>
    </row>
    <row r="542" spans="1:9" s="4" customFormat="1" ht="14.25">
      <c r="A542" s="25">
        <v>538</v>
      </c>
      <c r="B542" s="25" t="s">
        <v>612</v>
      </c>
      <c r="C542" s="26" t="s">
        <v>5079</v>
      </c>
      <c r="D542" s="27" t="s">
        <v>3638</v>
      </c>
      <c r="E542" s="27" t="s">
        <v>3656</v>
      </c>
      <c r="F542" s="28">
        <v>15000</v>
      </c>
      <c r="G542" s="25">
        <v>1</v>
      </c>
      <c r="H542" s="28">
        <f>F542*G542</f>
        <v>15000</v>
      </c>
      <c r="I542" s="1"/>
    </row>
    <row r="543" spans="1:8" ht="14.25">
      <c r="A543" s="25">
        <v>539</v>
      </c>
      <c r="B543" s="25" t="s">
        <v>612</v>
      </c>
      <c r="C543" s="26" t="s">
        <v>4923</v>
      </c>
      <c r="D543" s="27" t="s">
        <v>1898</v>
      </c>
      <c r="E543" s="27" t="s">
        <v>360</v>
      </c>
      <c r="F543" s="28">
        <v>9000</v>
      </c>
      <c r="G543" s="25">
        <v>1</v>
      </c>
      <c r="H543" s="28">
        <f>F543*G543</f>
        <v>9000</v>
      </c>
    </row>
    <row r="544" spans="1:8" ht="14.25">
      <c r="A544" s="25">
        <v>540</v>
      </c>
      <c r="B544" s="25" t="s">
        <v>612</v>
      </c>
      <c r="C544" s="26" t="s">
        <v>4152</v>
      </c>
      <c r="D544" s="27" t="s">
        <v>1898</v>
      </c>
      <c r="E544" s="27" t="s">
        <v>360</v>
      </c>
      <c r="F544" s="28">
        <v>9000</v>
      </c>
      <c r="G544" s="25">
        <v>1</v>
      </c>
      <c r="H544" s="28">
        <f>F544*G544</f>
        <v>9000</v>
      </c>
    </row>
    <row r="545" spans="1:8" ht="14.25">
      <c r="A545" s="25">
        <v>541</v>
      </c>
      <c r="B545" s="25" t="s">
        <v>612</v>
      </c>
      <c r="C545" s="26" t="s">
        <v>4172</v>
      </c>
      <c r="D545" s="27" t="s">
        <v>1898</v>
      </c>
      <c r="E545" s="27" t="s">
        <v>360</v>
      </c>
      <c r="F545" s="28">
        <v>9000</v>
      </c>
      <c r="G545" s="25">
        <v>1</v>
      </c>
      <c r="H545" s="28">
        <f>F545*G545</f>
        <v>9000</v>
      </c>
    </row>
    <row r="546" spans="1:8" ht="14.25">
      <c r="A546" s="25">
        <v>542</v>
      </c>
      <c r="B546" s="25" t="s">
        <v>612</v>
      </c>
      <c r="C546" s="26" t="s">
        <v>4194</v>
      </c>
      <c r="D546" s="27" t="s">
        <v>1898</v>
      </c>
      <c r="E546" s="27" t="s">
        <v>360</v>
      </c>
      <c r="F546" s="28">
        <v>9000</v>
      </c>
      <c r="G546" s="25">
        <v>1</v>
      </c>
      <c r="H546" s="28">
        <f>F546*G546</f>
        <v>9000</v>
      </c>
    </row>
    <row r="547" spans="1:8" ht="14.25">
      <c r="A547" s="25">
        <v>543</v>
      </c>
      <c r="B547" s="25" t="s">
        <v>612</v>
      </c>
      <c r="C547" s="26" t="s">
        <v>831</v>
      </c>
      <c r="D547" s="27" t="s">
        <v>4436</v>
      </c>
      <c r="E547" s="27" t="s">
        <v>3332</v>
      </c>
      <c r="F547" s="28">
        <v>11000</v>
      </c>
      <c r="G547" s="25">
        <v>1</v>
      </c>
      <c r="H547" s="28">
        <f>F547*G547</f>
        <v>11000</v>
      </c>
    </row>
    <row r="548" spans="1:8" ht="14.25">
      <c r="A548" s="25">
        <v>544</v>
      </c>
      <c r="B548" s="25" t="s">
        <v>612</v>
      </c>
      <c r="C548" s="26" t="s">
        <v>821</v>
      </c>
      <c r="D548" s="27" t="s">
        <v>3441</v>
      </c>
      <c r="E548" s="27" t="s">
        <v>544</v>
      </c>
      <c r="F548" s="28">
        <v>13000</v>
      </c>
      <c r="G548" s="25">
        <v>1</v>
      </c>
      <c r="H548" s="28">
        <f>F548*G548</f>
        <v>13000</v>
      </c>
    </row>
    <row r="549" spans="1:8" ht="14.25">
      <c r="A549" s="25">
        <v>545</v>
      </c>
      <c r="B549" s="25" t="s">
        <v>612</v>
      </c>
      <c r="C549" s="26" t="s">
        <v>3916</v>
      </c>
      <c r="D549" s="27" t="s">
        <v>2185</v>
      </c>
      <c r="E549" s="27" t="s">
        <v>1653</v>
      </c>
      <c r="F549" s="28">
        <v>14800</v>
      </c>
      <c r="G549" s="25">
        <v>1</v>
      </c>
      <c r="H549" s="28">
        <f>F549*G549</f>
        <v>14800</v>
      </c>
    </row>
    <row r="550" spans="1:8" ht="14.25">
      <c r="A550" s="25">
        <v>546</v>
      </c>
      <c r="B550" s="25" t="s">
        <v>612</v>
      </c>
      <c r="C550" s="26" t="s">
        <v>753</v>
      </c>
      <c r="D550" s="27" t="s">
        <v>2169</v>
      </c>
      <c r="E550" s="27" t="s">
        <v>3853</v>
      </c>
      <c r="F550" s="28">
        <v>9800</v>
      </c>
      <c r="G550" s="25">
        <v>1</v>
      </c>
      <c r="H550" s="28">
        <f>F550*G550</f>
        <v>9800</v>
      </c>
    </row>
    <row r="551" spans="1:8" ht="14.25">
      <c r="A551" s="25">
        <v>547</v>
      </c>
      <c r="B551" s="25" t="s">
        <v>612</v>
      </c>
      <c r="C551" s="26" t="s">
        <v>3976</v>
      </c>
      <c r="D551" s="27" t="s">
        <v>3628</v>
      </c>
      <c r="E551" s="27" t="s">
        <v>509</v>
      </c>
      <c r="F551" s="28">
        <v>11000</v>
      </c>
      <c r="G551" s="25">
        <v>1</v>
      </c>
      <c r="H551" s="28">
        <f>F551*G551</f>
        <v>11000</v>
      </c>
    </row>
    <row r="552" spans="1:8" ht="14.25">
      <c r="A552" s="25">
        <v>548</v>
      </c>
      <c r="B552" s="25" t="s">
        <v>612</v>
      </c>
      <c r="C552" s="26" t="s">
        <v>3707</v>
      </c>
      <c r="D552" s="27" t="s">
        <v>4406</v>
      </c>
      <c r="E552" s="27" t="s">
        <v>539</v>
      </c>
      <c r="F552" s="28">
        <v>9500</v>
      </c>
      <c r="G552" s="25">
        <v>1</v>
      </c>
      <c r="H552" s="28">
        <f>F552*G552</f>
        <v>9500</v>
      </c>
    </row>
    <row r="553" spans="1:8" ht="14.25">
      <c r="A553" s="25">
        <v>549</v>
      </c>
      <c r="B553" s="25" t="s">
        <v>612</v>
      </c>
      <c r="C553" s="26" t="s">
        <v>4171</v>
      </c>
      <c r="D553" s="27" t="s">
        <v>546</v>
      </c>
      <c r="E553" s="27" t="s">
        <v>3624</v>
      </c>
      <c r="F553" s="28">
        <v>11000</v>
      </c>
      <c r="G553" s="25">
        <v>1</v>
      </c>
      <c r="H553" s="28">
        <f>F553*G553</f>
        <v>11000</v>
      </c>
    </row>
    <row r="554" spans="1:8" ht="14.25">
      <c r="A554" s="25">
        <v>550</v>
      </c>
      <c r="B554" s="25" t="s">
        <v>612</v>
      </c>
      <c r="C554" s="26" t="s">
        <v>1635</v>
      </c>
      <c r="D554" s="27" t="s">
        <v>3856</v>
      </c>
      <c r="E554" s="27" t="s">
        <v>3862</v>
      </c>
      <c r="F554" s="28">
        <v>13000</v>
      </c>
      <c r="G554" s="25">
        <v>1</v>
      </c>
      <c r="H554" s="28">
        <f>F554*G554</f>
        <v>13000</v>
      </c>
    </row>
    <row r="555" spans="1:8" ht="14.25">
      <c r="A555" s="25">
        <v>551</v>
      </c>
      <c r="B555" s="25" t="s">
        <v>612</v>
      </c>
      <c r="C555" s="26" t="s">
        <v>4240</v>
      </c>
      <c r="D555" s="27" t="s">
        <v>2457</v>
      </c>
      <c r="E555" s="27" t="s">
        <v>866</v>
      </c>
      <c r="F555" s="28">
        <v>14000</v>
      </c>
      <c r="G555" s="25">
        <v>1</v>
      </c>
      <c r="H555" s="28">
        <f>F555*G555</f>
        <v>14000</v>
      </c>
    </row>
    <row r="556" spans="1:8" ht="14.25">
      <c r="A556" s="25">
        <v>552</v>
      </c>
      <c r="B556" s="25" t="s">
        <v>612</v>
      </c>
      <c r="C556" s="26" t="s">
        <v>3491</v>
      </c>
      <c r="D556" s="27" t="s">
        <v>3490</v>
      </c>
      <c r="E556" s="27" t="s">
        <v>355</v>
      </c>
      <c r="F556" s="28">
        <v>12000</v>
      </c>
      <c r="G556" s="25">
        <v>1</v>
      </c>
      <c r="H556" s="28">
        <f>F556*G556</f>
        <v>12000</v>
      </c>
    </row>
    <row r="557" spans="1:8" ht="14.25">
      <c r="A557" s="25">
        <v>553</v>
      </c>
      <c r="B557" s="25" t="s">
        <v>612</v>
      </c>
      <c r="C557" s="26" t="s">
        <v>4735</v>
      </c>
      <c r="D557" s="27" t="s">
        <v>2451</v>
      </c>
      <c r="E557" s="27" t="s">
        <v>2483</v>
      </c>
      <c r="F557" s="28">
        <v>13000</v>
      </c>
      <c r="G557" s="25">
        <v>1</v>
      </c>
      <c r="H557" s="28">
        <f>F557*G557</f>
        <v>13000</v>
      </c>
    </row>
    <row r="558" spans="1:8" ht="14.25">
      <c r="A558" s="25">
        <v>554</v>
      </c>
      <c r="B558" s="25" t="s">
        <v>612</v>
      </c>
      <c r="C558" s="26" t="s">
        <v>3648</v>
      </c>
      <c r="D558" s="27" t="s">
        <v>3579</v>
      </c>
      <c r="E558" s="27" t="s">
        <v>3624</v>
      </c>
      <c r="F558" s="28">
        <v>12000</v>
      </c>
      <c r="G558" s="25">
        <v>1</v>
      </c>
      <c r="H558" s="28">
        <f>F558*G558</f>
        <v>12000</v>
      </c>
    </row>
    <row r="559" spans="1:8" ht="14.25">
      <c r="A559" s="25">
        <v>555</v>
      </c>
      <c r="B559" s="25" t="s">
        <v>612</v>
      </c>
      <c r="C559" s="26" t="s">
        <v>4888</v>
      </c>
      <c r="D559" s="27" t="s">
        <v>4423</v>
      </c>
      <c r="E559" s="27" t="s">
        <v>1690</v>
      </c>
      <c r="F559" s="28">
        <v>14800</v>
      </c>
      <c r="G559" s="25">
        <v>1</v>
      </c>
      <c r="H559" s="28">
        <f>F559*G559</f>
        <v>14800</v>
      </c>
    </row>
    <row r="560" spans="1:8" ht="14.25">
      <c r="A560" s="25">
        <v>556</v>
      </c>
      <c r="B560" s="25" t="s">
        <v>612</v>
      </c>
      <c r="C560" s="26" t="s">
        <v>4911</v>
      </c>
      <c r="D560" s="27" t="s">
        <v>4423</v>
      </c>
      <c r="E560" s="27" t="s">
        <v>1690</v>
      </c>
      <c r="F560" s="28">
        <v>14800</v>
      </c>
      <c r="G560" s="25">
        <v>1</v>
      </c>
      <c r="H560" s="28">
        <f>F560*G560</f>
        <v>14800</v>
      </c>
    </row>
    <row r="561" spans="1:8" ht="14.25">
      <c r="A561" s="25">
        <v>557</v>
      </c>
      <c r="B561" s="25" t="s">
        <v>612</v>
      </c>
      <c r="C561" s="26" t="s">
        <v>4951</v>
      </c>
      <c r="D561" s="27" t="s">
        <v>4423</v>
      </c>
      <c r="E561" s="27" t="s">
        <v>1690</v>
      </c>
      <c r="F561" s="28">
        <v>14800</v>
      </c>
      <c r="G561" s="25">
        <v>1</v>
      </c>
      <c r="H561" s="28">
        <f>F561*G561</f>
        <v>14800</v>
      </c>
    </row>
    <row r="562" spans="1:8" ht="14.25">
      <c r="A562" s="25">
        <v>558</v>
      </c>
      <c r="B562" s="25" t="s">
        <v>612</v>
      </c>
      <c r="C562" s="26" t="s">
        <v>4156</v>
      </c>
      <c r="D562" s="27" t="s">
        <v>4379</v>
      </c>
      <c r="E562" s="27" t="s">
        <v>641</v>
      </c>
      <c r="F562" s="28">
        <v>11000</v>
      </c>
      <c r="G562" s="25">
        <v>1</v>
      </c>
      <c r="H562" s="28">
        <f>F562*G562</f>
        <v>11000</v>
      </c>
    </row>
    <row r="563" spans="1:8" ht="14.25">
      <c r="A563" s="25">
        <v>559</v>
      </c>
      <c r="B563" s="25" t="s">
        <v>612</v>
      </c>
      <c r="C563" s="17" t="s">
        <v>4508</v>
      </c>
      <c r="D563" s="27" t="s">
        <v>1663</v>
      </c>
      <c r="E563" s="27" t="s">
        <v>2764</v>
      </c>
      <c r="F563" s="28">
        <v>11000</v>
      </c>
      <c r="G563" s="28">
        <v>1</v>
      </c>
      <c r="H563" s="28">
        <f>F563*G563</f>
        <v>11000</v>
      </c>
    </row>
    <row r="564" spans="1:8" ht="14.25">
      <c r="A564" s="25">
        <v>560</v>
      </c>
      <c r="B564" s="25" t="s">
        <v>612</v>
      </c>
      <c r="C564" s="26" t="s">
        <v>3439</v>
      </c>
      <c r="D564" s="27" t="s">
        <v>1887</v>
      </c>
      <c r="E564" s="27" t="s">
        <v>522</v>
      </c>
      <c r="F564" s="28">
        <v>10000</v>
      </c>
      <c r="G564" s="25">
        <v>1</v>
      </c>
      <c r="H564" s="28">
        <f>F564*G564</f>
        <v>10000</v>
      </c>
    </row>
    <row r="565" spans="1:8" ht="14.25">
      <c r="A565" s="25">
        <v>561</v>
      </c>
      <c r="B565" s="25" t="s">
        <v>612</v>
      </c>
      <c r="C565" s="26" t="s">
        <v>1498</v>
      </c>
      <c r="D565" s="27" t="s">
        <v>3485</v>
      </c>
      <c r="E565" s="27" t="s">
        <v>3366</v>
      </c>
      <c r="F565" s="28">
        <v>13800</v>
      </c>
      <c r="G565" s="25">
        <v>1</v>
      </c>
      <c r="H565" s="28">
        <f>F565*G565</f>
        <v>13800</v>
      </c>
    </row>
    <row r="566" spans="1:8" ht="14.25">
      <c r="A566" s="25">
        <v>562</v>
      </c>
      <c r="B566" s="25" t="s">
        <v>612</v>
      </c>
      <c r="C566" s="26" t="s">
        <v>1504</v>
      </c>
      <c r="D566" s="27" t="s">
        <v>3485</v>
      </c>
      <c r="E566" s="27" t="s">
        <v>3366</v>
      </c>
      <c r="F566" s="28">
        <v>13800</v>
      </c>
      <c r="G566" s="25">
        <v>1</v>
      </c>
      <c r="H566" s="28">
        <f>F566*G566</f>
        <v>13800</v>
      </c>
    </row>
    <row r="567" spans="1:8" ht="14.25">
      <c r="A567" s="25">
        <v>563</v>
      </c>
      <c r="B567" s="25" t="s">
        <v>612</v>
      </c>
      <c r="C567" s="26" t="s">
        <v>1085</v>
      </c>
      <c r="D567" s="27" t="s">
        <v>3485</v>
      </c>
      <c r="E567" s="27" t="s">
        <v>3366</v>
      </c>
      <c r="F567" s="28">
        <v>13800</v>
      </c>
      <c r="G567" s="25">
        <v>1</v>
      </c>
      <c r="H567" s="28">
        <f>F567*G567</f>
        <v>13800</v>
      </c>
    </row>
    <row r="568" spans="1:8" ht="14.25">
      <c r="A568" s="25">
        <v>564</v>
      </c>
      <c r="B568" s="25" t="s">
        <v>612</v>
      </c>
      <c r="C568" s="26" t="s">
        <v>822</v>
      </c>
      <c r="D568" s="27" t="s">
        <v>3505</v>
      </c>
      <c r="E568" s="27" t="s">
        <v>3345</v>
      </c>
      <c r="F568" s="28">
        <v>10000</v>
      </c>
      <c r="G568" s="25">
        <v>1</v>
      </c>
      <c r="H568" s="28">
        <f>F568*G568</f>
        <v>10000</v>
      </c>
    </row>
    <row r="569" spans="1:8" ht="14.25">
      <c r="A569" s="25">
        <v>565</v>
      </c>
      <c r="B569" s="25" t="s">
        <v>612</v>
      </c>
      <c r="C569" s="26" t="s">
        <v>4311</v>
      </c>
      <c r="D569" s="27" t="s">
        <v>1154</v>
      </c>
      <c r="E569" s="27" t="s">
        <v>2663</v>
      </c>
      <c r="F569" s="28">
        <v>18800</v>
      </c>
      <c r="G569" s="25">
        <v>1</v>
      </c>
      <c r="H569" s="28">
        <f>F569*G569</f>
        <v>18800</v>
      </c>
    </row>
    <row r="570" spans="1:8" ht="14.25">
      <c r="A570" s="25">
        <v>566</v>
      </c>
      <c r="B570" s="25" t="s">
        <v>612</v>
      </c>
      <c r="C570" s="26" t="s">
        <v>3515</v>
      </c>
      <c r="D570" s="27" t="s">
        <v>3447</v>
      </c>
      <c r="E570" s="27" t="s">
        <v>2786</v>
      </c>
      <c r="F570" s="28">
        <v>11500</v>
      </c>
      <c r="G570" s="25">
        <v>1</v>
      </c>
      <c r="H570" s="28">
        <f>F570*G570</f>
        <v>11500</v>
      </c>
    </row>
    <row r="571" spans="1:8" ht="14.25">
      <c r="A571" s="25">
        <v>567</v>
      </c>
      <c r="B571" s="25" t="s">
        <v>612</v>
      </c>
      <c r="C571" s="26" t="s">
        <v>4190</v>
      </c>
      <c r="D571" s="27" t="s">
        <v>4767</v>
      </c>
      <c r="E571" s="27" t="s">
        <v>487</v>
      </c>
      <c r="F571" s="28">
        <v>9000</v>
      </c>
      <c r="G571" s="25">
        <v>1</v>
      </c>
      <c r="H571" s="28">
        <f>F571*G571</f>
        <v>9000</v>
      </c>
    </row>
    <row r="572" spans="1:8" ht="14.25">
      <c r="A572" s="25">
        <v>568</v>
      </c>
      <c r="B572" s="25" t="s">
        <v>612</v>
      </c>
      <c r="C572" s="26" t="s">
        <v>4169</v>
      </c>
      <c r="D572" s="27" t="s">
        <v>1372</v>
      </c>
      <c r="E572" s="27" t="s">
        <v>514</v>
      </c>
      <c r="F572" s="28">
        <v>13000</v>
      </c>
      <c r="G572" s="25">
        <v>1</v>
      </c>
      <c r="H572" s="28">
        <f>F572*G572</f>
        <v>13000</v>
      </c>
    </row>
    <row r="573" spans="1:8" ht="14.25">
      <c r="A573" s="25">
        <v>569</v>
      </c>
      <c r="B573" s="25" t="s">
        <v>612</v>
      </c>
      <c r="C573" s="26" t="s">
        <v>3865</v>
      </c>
      <c r="D573" s="27" t="s">
        <v>4397</v>
      </c>
      <c r="E573" s="27" t="s">
        <v>726</v>
      </c>
      <c r="F573" s="28">
        <v>10000</v>
      </c>
      <c r="G573" s="25">
        <v>1</v>
      </c>
      <c r="H573" s="28">
        <f>F573*G573</f>
        <v>10000</v>
      </c>
    </row>
    <row r="574" spans="1:8" ht="14.25">
      <c r="A574" s="25">
        <v>570</v>
      </c>
      <c r="B574" s="25" t="s">
        <v>612</v>
      </c>
      <c r="C574" s="26" t="s">
        <v>207</v>
      </c>
      <c r="D574" s="27" t="s">
        <v>2913</v>
      </c>
      <c r="E574" s="27" t="s">
        <v>3573</v>
      </c>
      <c r="F574" s="28">
        <v>15000</v>
      </c>
      <c r="G574" s="25">
        <v>1</v>
      </c>
      <c r="H574" s="28">
        <f>F574*G574</f>
        <v>15000</v>
      </c>
    </row>
    <row r="575" spans="1:8" ht="14.25">
      <c r="A575" s="25">
        <v>571</v>
      </c>
      <c r="B575" s="25" t="s">
        <v>612</v>
      </c>
      <c r="C575" s="26" t="s">
        <v>1528</v>
      </c>
      <c r="D575" s="27" t="s">
        <v>571</v>
      </c>
      <c r="E575" s="27" t="s">
        <v>654</v>
      </c>
      <c r="F575" s="28">
        <v>11000</v>
      </c>
      <c r="G575" s="25">
        <v>1</v>
      </c>
      <c r="H575" s="28">
        <f>F575*G575</f>
        <v>11000</v>
      </c>
    </row>
    <row r="576" spans="1:8" ht="14.25">
      <c r="A576" s="25">
        <v>572</v>
      </c>
      <c r="B576" s="25" t="s">
        <v>612</v>
      </c>
      <c r="C576" s="26" t="s">
        <v>1522</v>
      </c>
      <c r="D576" s="27" t="s">
        <v>571</v>
      </c>
      <c r="E576" s="27" t="s">
        <v>654</v>
      </c>
      <c r="F576" s="28">
        <v>11000</v>
      </c>
      <c r="G576" s="25">
        <v>1</v>
      </c>
      <c r="H576" s="28">
        <f>F576*G576</f>
        <v>11000</v>
      </c>
    </row>
    <row r="577" spans="1:8" ht="14.25">
      <c r="A577" s="25">
        <v>573</v>
      </c>
      <c r="B577" s="25" t="s">
        <v>612</v>
      </c>
      <c r="C577" s="26" t="s">
        <v>1516</v>
      </c>
      <c r="D577" s="27" t="s">
        <v>571</v>
      </c>
      <c r="E577" s="27" t="s">
        <v>654</v>
      </c>
      <c r="F577" s="28">
        <v>11000</v>
      </c>
      <c r="G577" s="25">
        <v>1</v>
      </c>
      <c r="H577" s="28">
        <f>F577*G577</f>
        <v>11000</v>
      </c>
    </row>
    <row r="578" spans="1:8" ht="14.25">
      <c r="A578" s="25">
        <v>574</v>
      </c>
      <c r="B578" s="25" t="s">
        <v>612</v>
      </c>
      <c r="C578" s="26" t="s">
        <v>1534</v>
      </c>
      <c r="D578" s="27" t="s">
        <v>571</v>
      </c>
      <c r="E578" s="27" t="s">
        <v>654</v>
      </c>
      <c r="F578" s="28">
        <v>11000</v>
      </c>
      <c r="G578" s="25">
        <v>1</v>
      </c>
      <c r="H578" s="28">
        <f>F578*G578</f>
        <v>11000</v>
      </c>
    </row>
    <row r="579" spans="1:8" ht="14.25">
      <c r="A579" s="25">
        <v>575</v>
      </c>
      <c r="B579" s="25" t="s">
        <v>612</v>
      </c>
      <c r="C579" s="26" t="s">
        <v>1483</v>
      </c>
      <c r="D579" s="27" t="s">
        <v>571</v>
      </c>
      <c r="E579" s="27" t="s">
        <v>654</v>
      </c>
      <c r="F579" s="28">
        <v>11000</v>
      </c>
      <c r="G579" s="25">
        <v>1</v>
      </c>
      <c r="H579" s="28">
        <f>F579*G579</f>
        <v>11000</v>
      </c>
    </row>
    <row r="580" spans="1:8" ht="14.25">
      <c r="A580" s="25">
        <v>576</v>
      </c>
      <c r="B580" s="25" t="s">
        <v>612</v>
      </c>
      <c r="C580" s="26" t="s">
        <v>1509</v>
      </c>
      <c r="D580" s="27" t="s">
        <v>571</v>
      </c>
      <c r="E580" s="27" t="s">
        <v>654</v>
      </c>
      <c r="F580" s="28">
        <v>11000</v>
      </c>
      <c r="G580" s="25">
        <v>1</v>
      </c>
      <c r="H580" s="28">
        <f>F580*G580</f>
        <v>11000</v>
      </c>
    </row>
    <row r="581" spans="1:8" ht="14.25">
      <c r="A581" s="25">
        <v>577</v>
      </c>
      <c r="B581" s="25" t="s">
        <v>612</v>
      </c>
      <c r="C581" s="26" t="s">
        <v>3040</v>
      </c>
      <c r="D581" s="27" t="s">
        <v>571</v>
      </c>
      <c r="E581" s="27" t="s">
        <v>654</v>
      </c>
      <c r="F581" s="28">
        <v>11000</v>
      </c>
      <c r="G581" s="25">
        <v>1</v>
      </c>
      <c r="H581" s="28">
        <f>F581*G581</f>
        <v>11000</v>
      </c>
    </row>
    <row r="582" spans="1:8" ht="14.25">
      <c r="A582" s="25">
        <v>578</v>
      </c>
      <c r="B582" s="25" t="s">
        <v>612</v>
      </c>
      <c r="C582" s="26" t="s">
        <v>2882</v>
      </c>
      <c r="D582" s="27" t="s">
        <v>571</v>
      </c>
      <c r="E582" s="27" t="s">
        <v>654</v>
      </c>
      <c r="F582" s="28">
        <v>11000</v>
      </c>
      <c r="G582" s="25">
        <v>1</v>
      </c>
      <c r="H582" s="28">
        <f>F582*G582</f>
        <v>11000</v>
      </c>
    </row>
    <row r="583" spans="1:8" ht="14.25">
      <c r="A583" s="25">
        <v>579</v>
      </c>
      <c r="B583" s="25" t="s">
        <v>612</v>
      </c>
      <c r="C583" s="26" t="s">
        <v>2899</v>
      </c>
      <c r="D583" s="27" t="s">
        <v>571</v>
      </c>
      <c r="E583" s="27" t="s">
        <v>654</v>
      </c>
      <c r="F583" s="28">
        <v>11000</v>
      </c>
      <c r="G583" s="25">
        <v>1</v>
      </c>
      <c r="H583" s="28">
        <f>F583*G583</f>
        <v>11000</v>
      </c>
    </row>
    <row r="584" spans="1:8" ht="14.25">
      <c r="A584" s="25">
        <v>580</v>
      </c>
      <c r="B584" s="25" t="s">
        <v>612</v>
      </c>
      <c r="C584" s="26" t="s">
        <v>1536</v>
      </c>
      <c r="D584" s="27" t="s">
        <v>571</v>
      </c>
      <c r="E584" s="27" t="s">
        <v>654</v>
      </c>
      <c r="F584" s="28">
        <v>11000</v>
      </c>
      <c r="G584" s="25">
        <v>1</v>
      </c>
      <c r="H584" s="28">
        <f>F584*G584</f>
        <v>11000</v>
      </c>
    </row>
    <row r="585" spans="1:8" ht="14.25">
      <c r="A585" s="25">
        <v>581</v>
      </c>
      <c r="B585" s="25" t="s">
        <v>612</v>
      </c>
      <c r="C585" s="26" t="s">
        <v>1082</v>
      </c>
      <c r="D585" s="27" t="s">
        <v>571</v>
      </c>
      <c r="E585" s="27" t="s">
        <v>654</v>
      </c>
      <c r="F585" s="28">
        <v>11000</v>
      </c>
      <c r="G585" s="25">
        <v>1</v>
      </c>
      <c r="H585" s="28">
        <f>F585*G585</f>
        <v>11000</v>
      </c>
    </row>
    <row r="586" spans="1:8" ht="14.25">
      <c r="A586" s="25">
        <v>582</v>
      </c>
      <c r="B586" s="25" t="s">
        <v>612</v>
      </c>
      <c r="C586" s="26" t="s">
        <v>1127</v>
      </c>
      <c r="D586" s="27" t="s">
        <v>571</v>
      </c>
      <c r="E586" s="27" t="s">
        <v>654</v>
      </c>
      <c r="F586" s="28">
        <v>11000</v>
      </c>
      <c r="G586" s="25">
        <v>1</v>
      </c>
      <c r="H586" s="28">
        <f>F586*G586</f>
        <v>11000</v>
      </c>
    </row>
    <row r="587" spans="1:8" ht="14.25">
      <c r="A587" s="25">
        <v>583</v>
      </c>
      <c r="B587" s="25" t="s">
        <v>612</v>
      </c>
      <c r="C587" s="26" t="s">
        <v>2879</v>
      </c>
      <c r="D587" s="27" t="s">
        <v>2560</v>
      </c>
      <c r="E587" s="27" t="s">
        <v>2629</v>
      </c>
      <c r="F587" s="28">
        <v>11000</v>
      </c>
      <c r="G587" s="25">
        <v>1</v>
      </c>
      <c r="H587" s="28">
        <f>F587*G587</f>
        <v>11000</v>
      </c>
    </row>
    <row r="588" spans="1:8" ht="14.25">
      <c r="A588" s="25">
        <v>584</v>
      </c>
      <c r="B588" s="25" t="s">
        <v>612</v>
      </c>
      <c r="C588" s="26" t="s">
        <v>4266</v>
      </c>
      <c r="D588" s="27" t="s">
        <v>4913</v>
      </c>
      <c r="E588" s="27" t="s">
        <v>354</v>
      </c>
      <c r="F588" s="28">
        <v>15000</v>
      </c>
      <c r="G588" s="25">
        <v>1</v>
      </c>
      <c r="H588" s="28">
        <f>F588*G588</f>
        <v>15000</v>
      </c>
    </row>
    <row r="589" spans="1:8" ht="14.25">
      <c r="A589" s="25">
        <v>585</v>
      </c>
      <c r="B589" s="25" t="s">
        <v>612</v>
      </c>
      <c r="C589" s="26" t="s">
        <v>4148</v>
      </c>
      <c r="D589" s="27" t="s">
        <v>374</v>
      </c>
      <c r="E589" s="27" t="s">
        <v>3345</v>
      </c>
      <c r="F589" s="28">
        <v>9000</v>
      </c>
      <c r="G589" s="25">
        <v>1</v>
      </c>
      <c r="H589" s="28">
        <f>F589*G589</f>
        <v>9000</v>
      </c>
    </row>
    <row r="590" spans="1:8" ht="14.25">
      <c r="A590" s="25">
        <v>586</v>
      </c>
      <c r="B590" s="25" t="s">
        <v>612</v>
      </c>
      <c r="C590" s="26" t="s">
        <v>4185</v>
      </c>
      <c r="D590" s="27" t="s">
        <v>407</v>
      </c>
      <c r="E590" s="27" t="s">
        <v>4191</v>
      </c>
      <c r="F590" s="28">
        <v>12000</v>
      </c>
      <c r="G590" s="25">
        <v>1</v>
      </c>
      <c r="H590" s="28">
        <f>F590*G590</f>
        <v>12000</v>
      </c>
    </row>
    <row r="591" spans="1:8" ht="14.25">
      <c r="A591" s="25">
        <v>587</v>
      </c>
      <c r="B591" s="25" t="s">
        <v>612</v>
      </c>
      <c r="C591" s="26" t="s">
        <v>3850</v>
      </c>
      <c r="D591" s="27" t="s">
        <v>1908</v>
      </c>
      <c r="E591" s="27" t="s">
        <v>3353</v>
      </c>
      <c r="F591" s="28">
        <v>9000</v>
      </c>
      <c r="G591" s="25">
        <v>1</v>
      </c>
      <c r="H591" s="28">
        <f>F591*G591</f>
        <v>9000</v>
      </c>
    </row>
    <row r="592" spans="1:8" ht="14.25">
      <c r="A592" s="25">
        <v>588</v>
      </c>
      <c r="B592" s="25" t="s">
        <v>612</v>
      </c>
      <c r="C592" s="26" t="s">
        <v>4314</v>
      </c>
      <c r="D592" s="27" t="s">
        <v>4437</v>
      </c>
      <c r="E592" s="27" t="s">
        <v>737</v>
      </c>
      <c r="F592" s="28">
        <v>13800</v>
      </c>
      <c r="G592" s="25">
        <v>1</v>
      </c>
      <c r="H592" s="28">
        <f>F592*G592</f>
        <v>13800</v>
      </c>
    </row>
    <row r="593" spans="1:8" ht="14.25">
      <c r="A593" s="25">
        <v>589</v>
      </c>
      <c r="B593" s="25" t="s">
        <v>612</v>
      </c>
      <c r="C593" s="26" t="s">
        <v>3616</v>
      </c>
      <c r="D593" s="27" t="s">
        <v>3752</v>
      </c>
      <c r="E593" s="27" t="s">
        <v>3607</v>
      </c>
      <c r="F593" s="28">
        <v>9000</v>
      </c>
      <c r="G593" s="25">
        <v>1</v>
      </c>
      <c r="H593" s="28">
        <f>F593*G593</f>
        <v>9000</v>
      </c>
    </row>
    <row r="594" spans="1:8" ht="14.25">
      <c r="A594" s="25">
        <v>590</v>
      </c>
      <c r="B594" s="25" t="s">
        <v>612</v>
      </c>
      <c r="C594" s="26" t="s">
        <v>4136</v>
      </c>
      <c r="D594" s="27" t="s">
        <v>1363</v>
      </c>
      <c r="E594" s="27" t="s">
        <v>509</v>
      </c>
      <c r="F594" s="28">
        <v>9000</v>
      </c>
      <c r="G594" s="25">
        <v>1</v>
      </c>
      <c r="H594" s="28">
        <f>F594*G594</f>
        <v>9000</v>
      </c>
    </row>
    <row r="595" spans="1:8" ht="14.25">
      <c r="A595" s="25">
        <v>591</v>
      </c>
      <c r="B595" s="25" t="s">
        <v>612</v>
      </c>
      <c r="C595" s="26" t="s">
        <v>3458</v>
      </c>
      <c r="D595" s="27" t="s">
        <v>3440</v>
      </c>
      <c r="E595" s="27" t="s">
        <v>688</v>
      </c>
      <c r="F595" s="28">
        <v>12000</v>
      </c>
      <c r="G595" s="25">
        <v>1</v>
      </c>
      <c r="H595" s="28">
        <f>F595*G595</f>
        <v>12000</v>
      </c>
    </row>
    <row r="596" spans="1:8" ht="14.25">
      <c r="A596" s="25">
        <v>592</v>
      </c>
      <c r="B596" s="25" t="s">
        <v>612</v>
      </c>
      <c r="C596" s="26" t="s">
        <v>3832</v>
      </c>
      <c r="D596" s="27" t="s">
        <v>1322</v>
      </c>
      <c r="E596" s="27" t="s">
        <v>3745</v>
      </c>
      <c r="F596" s="28">
        <v>9500</v>
      </c>
      <c r="G596" s="25">
        <v>1</v>
      </c>
      <c r="H596" s="28">
        <f>F596*G596</f>
        <v>9500</v>
      </c>
    </row>
    <row r="597" spans="1:8" ht="14.25">
      <c r="A597" s="25">
        <v>593</v>
      </c>
      <c r="B597" s="25" t="s">
        <v>612</v>
      </c>
      <c r="C597" s="26" t="s">
        <v>1808</v>
      </c>
      <c r="D597" s="27" t="s">
        <v>1496</v>
      </c>
      <c r="E597" s="27" t="s">
        <v>3320</v>
      </c>
      <c r="F597" s="28">
        <v>11000</v>
      </c>
      <c r="G597" s="25">
        <v>1</v>
      </c>
      <c r="H597" s="28">
        <f>F597*G597</f>
        <v>11000</v>
      </c>
    </row>
    <row r="598" spans="1:8" ht="14.25">
      <c r="A598" s="25">
        <v>594</v>
      </c>
      <c r="B598" s="25" t="s">
        <v>612</v>
      </c>
      <c r="C598" s="26" t="s">
        <v>1807</v>
      </c>
      <c r="D598" s="27" t="s">
        <v>3527</v>
      </c>
      <c r="E598" s="27" t="s">
        <v>499</v>
      </c>
      <c r="F598" s="28">
        <v>12000</v>
      </c>
      <c r="G598" s="25">
        <v>1</v>
      </c>
      <c r="H598" s="28">
        <f>F598*G598</f>
        <v>12000</v>
      </c>
    </row>
    <row r="599" spans="1:8" ht="14.25">
      <c r="A599" s="25">
        <v>595</v>
      </c>
      <c r="B599" s="25" t="s">
        <v>612</v>
      </c>
      <c r="C599" s="26" t="s">
        <v>1024</v>
      </c>
      <c r="D599" s="27" t="s">
        <v>3996</v>
      </c>
      <c r="E599" s="27" t="s">
        <v>3353</v>
      </c>
      <c r="F599" s="28">
        <v>12000</v>
      </c>
      <c r="G599" s="25">
        <v>1</v>
      </c>
      <c r="H599" s="28">
        <f>F599*G599</f>
        <v>12000</v>
      </c>
    </row>
    <row r="600" spans="1:8" ht="14.25">
      <c r="A600" s="25">
        <v>596</v>
      </c>
      <c r="B600" s="25" t="s">
        <v>612</v>
      </c>
      <c r="C600" s="26" t="s">
        <v>3730</v>
      </c>
      <c r="D600" s="27" t="s">
        <v>3861</v>
      </c>
      <c r="E600" s="27" t="s">
        <v>355</v>
      </c>
      <c r="F600" s="28">
        <v>12000</v>
      </c>
      <c r="G600" s="25">
        <v>1</v>
      </c>
      <c r="H600" s="28">
        <f>F600*G600</f>
        <v>12000</v>
      </c>
    </row>
    <row r="601" spans="1:8" ht="14.25">
      <c r="A601" s="25">
        <v>597</v>
      </c>
      <c r="B601" s="25" t="s">
        <v>612</v>
      </c>
      <c r="C601" s="26" t="s">
        <v>509</v>
      </c>
      <c r="D601" s="27" t="s">
        <v>3456</v>
      </c>
      <c r="E601" s="27" t="s">
        <v>509</v>
      </c>
      <c r="F601" s="28">
        <v>11000</v>
      </c>
      <c r="G601" s="25">
        <v>1</v>
      </c>
      <c r="H601" s="28">
        <f>F601*G601</f>
        <v>11000</v>
      </c>
    </row>
    <row r="602" spans="1:8" ht="14.25">
      <c r="A602" s="25">
        <v>598</v>
      </c>
      <c r="B602" s="25" t="s">
        <v>612</v>
      </c>
      <c r="C602" s="26" t="s">
        <v>4865</v>
      </c>
      <c r="D602" s="27" t="s">
        <v>3835</v>
      </c>
      <c r="E602" s="27" t="s">
        <v>1336</v>
      </c>
      <c r="F602" s="28">
        <v>12000</v>
      </c>
      <c r="G602" s="25">
        <v>1</v>
      </c>
      <c r="H602" s="28">
        <f>F602*G602</f>
        <v>12000</v>
      </c>
    </row>
    <row r="603" spans="1:8" ht="14.25">
      <c r="A603" s="25">
        <v>599</v>
      </c>
      <c r="B603" s="25" t="s">
        <v>612</v>
      </c>
      <c r="C603" s="26" t="s">
        <v>4145</v>
      </c>
      <c r="D603" s="27" t="s">
        <v>4146</v>
      </c>
      <c r="E603" s="27" t="s">
        <v>708</v>
      </c>
      <c r="F603" s="28">
        <v>12000</v>
      </c>
      <c r="G603" s="25">
        <v>1</v>
      </c>
      <c r="H603" s="28">
        <f>F603*G603</f>
        <v>12000</v>
      </c>
    </row>
    <row r="604" spans="1:8" ht="14.25">
      <c r="A604" s="25">
        <v>600</v>
      </c>
      <c r="B604" s="25" t="s">
        <v>612</v>
      </c>
      <c r="C604" s="26" t="s">
        <v>3697</v>
      </c>
      <c r="D604" s="27" t="s">
        <v>664</v>
      </c>
      <c r="E604" s="27" t="s">
        <v>355</v>
      </c>
      <c r="F604" s="28">
        <v>12000</v>
      </c>
      <c r="G604" s="25">
        <v>1</v>
      </c>
      <c r="H604" s="28">
        <f>F604*G604</f>
        <v>12000</v>
      </c>
    </row>
    <row r="605" spans="1:8" ht="14.25">
      <c r="A605" s="25">
        <v>601</v>
      </c>
      <c r="B605" s="25" t="s">
        <v>612</v>
      </c>
      <c r="C605" s="26" t="s">
        <v>4621</v>
      </c>
      <c r="D605" s="27" t="s">
        <v>3636</v>
      </c>
      <c r="E605" s="27" t="s">
        <v>493</v>
      </c>
      <c r="F605" s="28">
        <v>10000</v>
      </c>
      <c r="G605" s="25">
        <v>1</v>
      </c>
      <c r="H605" s="28">
        <f>F605*G605</f>
        <v>10000</v>
      </c>
    </row>
    <row r="606" spans="1:8" ht="14.25">
      <c r="A606" s="25">
        <v>602</v>
      </c>
      <c r="B606" s="25" t="s">
        <v>612</v>
      </c>
      <c r="C606" s="36" t="s">
        <v>5000</v>
      </c>
      <c r="D606" s="34" t="s">
        <v>2556</v>
      </c>
      <c r="E606" s="34" t="s">
        <v>2654</v>
      </c>
      <c r="F606" s="35">
        <v>18000</v>
      </c>
      <c r="G606" s="10">
        <v>1</v>
      </c>
      <c r="H606" s="28">
        <f>F606*G606</f>
        <v>18000</v>
      </c>
    </row>
    <row r="607" spans="1:8" ht="14.25">
      <c r="A607" s="25">
        <v>603</v>
      </c>
      <c r="B607" s="25" t="s">
        <v>612</v>
      </c>
      <c r="C607" s="26" t="s">
        <v>3952</v>
      </c>
      <c r="D607" s="27" t="s">
        <v>3709</v>
      </c>
      <c r="E607" s="27" t="s">
        <v>3659</v>
      </c>
      <c r="F607" s="28">
        <v>14000</v>
      </c>
      <c r="G607" s="25">
        <v>1</v>
      </c>
      <c r="H607" s="28">
        <f>F607*G607</f>
        <v>14000</v>
      </c>
    </row>
    <row r="608" spans="1:8" ht="14.25">
      <c r="A608" s="25">
        <v>604</v>
      </c>
      <c r="B608" s="25" t="s">
        <v>612</v>
      </c>
      <c r="C608" s="26" t="s">
        <v>1278</v>
      </c>
      <c r="D608" s="27" t="s">
        <v>4307</v>
      </c>
      <c r="E608" s="27" t="s">
        <v>3624</v>
      </c>
      <c r="F608" s="28">
        <v>13700</v>
      </c>
      <c r="G608" s="25">
        <v>1</v>
      </c>
      <c r="H608" s="28">
        <f>F608*G608</f>
        <v>13700</v>
      </c>
    </row>
    <row r="609" spans="1:8" ht="14.25">
      <c r="A609" s="25">
        <v>605</v>
      </c>
      <c r="B609" s="25" t="s">
        <v>612</v>
      </c>
      <c r="C609" s="26" t="s">
        <v>513</v>
      </c>
      <c r="D609" s="27" t="s">
        <v>3766</v>
      </c>
      <c r="E609" s="27" t="s">
        <v>3820</v>
      </c>
      <c r="F609" s="28">
        <v>12000</v>
      </c>
      <c r="G609" s="25">
        <v>1</v>
      </c>
      <c r="H609" s="28">
        <f>F609*G609</f>
        <v>12000</v>
      </c>
    </row>
    <row r="610" spans="1:8" ht="14.25">
      <c r="A610" s="25">
        <v>606</v>
      </c>
      <c r="B610" s="25" t="s">
        <v>612</v>
      </c>
      <c r="C610" s="26" t="s">
        <v>4828</v>
      </c>
      <c r="D610" s="27" t="s">
        <v>1325</v>
      </c>
      <c r="E610" s="27" t="s">
        <v>493</v>
      </c>
      <c r="F610" s="28">
        <v>12000</v>
      </c>
      <c r="G610" s="25">
        <v>1</v>
      </c>
      <c r="H610" s="28">
        <f>F610*G610</f>
        <v>12000</v>
      </c>
    </row>
    <row r="611" spans="1:8" ht="14.25">
      <c r="A611" s="25">
        <v>607</v>
      </c>
      <c r="B611" s="25" t="s">
        <v>612</v>
      </c>
      <c r="C611" s="26" t="s">
        <v>4352</v>
      </c>
      <c r="D611" s="27" t="s">
        <v>681</v>
      </c>
      <c r="E611" s="27" t="s">
        <v>688</v>
      </c>
      <c r="F611" s="28">
        <v>11000</v>
      </c>
      <c r="G611" s="25">
        <v>1</v>
      </c>
      <c r="H611" s="28">
        <f>F611*G611</f>
        <v>11000</v>
      </c>
    </row>
    <row r="612" spans="1:8" ht="14.25">
      <c r="A612" s="25">
        <v>608</v>
      </c>
      <c r="B612" s="25" t="s">
        <v>612</v>
      </c>
      <c r="C612" s="26" t="s">
        <v>4834</v>
      </c>
      <c r="D612" s="27" t="s">
        <v>333</v>
      </c>
      <c r="E612" s="27" t="s">
        <v>645</v>
      </c>
      <c r="F612" s="28">
        <v>10000</v>
      </c>
      <c r="G612" s="25">
        <v>1</v>
      </c>
      <c r="H612" s="28">
        <f>F612*G612</f>
        <v>10000</v>
      </c>
    </row>
    <row r="613" spans="1:8" ht="14.25">
      <c r="A613" s="25">
        <v>609</v>
      </c>
      <c r="B613" s="25" t="s">
        <v>612</v>
      </c>
      <c r="C613" s="26" t="s">
        <v>3965</v>
      </c>
      <c r="D613" s="27" t="s">
        <v>3565</v>
      </c>
      <c r="E613" s="27" t="s">
        <v>491</v>
      </c>
      <c r="F613" s="28">
        <v>12000</v>
      </c>
      <c r="G613" s="25">
        <v>1</v>
      </c>
      <c r="H613" s="28">
        <f>F613*G613</f>
        <v>12000</v>
      </c>
    </row>
    <row r="614" spans="1:8" ht="14.25">
      <c r="A614" s="25">
        <v>610</v>
      </c>
      <c r="B614" s="25" t="s">
        <v>612</v>
      </c>
      <c r="C614" s="26" t="s">
        <v>119</v>
      </c>
      <c r="D614" s="27" t="s">
        <v>3754</v>
      </c>
      <c r="E614" s="27" t="s">
        <v>650</v>
      </c>
      <c r="F614" s="28">
        <v>12800</v>
      </c>
      <c r="G614" s="25">
        <v>1</v>
      </c>
      <c r="H614" s="28">
        <f>F614*G614</f>
        <v>12800</v>
      </c>
    </row>
    <row r="615" spans="1:8" ht="14.25">
      <c r="A615" s="25">
        <v>611</v>
      </c>
      <c r="B615" s="25" t="s">
        <v>612</v>
      </c>
      <c r="C615" s="26" t="s">
        <v>4150</v>
      </c>
      <c r="D615" s="27" t="s">
        <v>1338</v>
      </c>
      <c r="E615" s="27" t="s">
        <v>535</v>
      </c>
      <c r="F615" s="28">
        <v>9000</v>
      </c>
      <c r="G615" s="25">
        <v>1</v>
      </c>
      <c r="H615" s="28">
        <f>F615*G615</f>
        <v>9000</v>
      </c>
    </row>
    <row r="616" spans="1:8" ht="14.25">
      <c r="A616" s="25">
        <v>612</v>
      </c>
      <c r="B616" s="25" t="s">
        <v>612</v>
      </c>
      <c r="C616" s="26" t="s">
        <v>4117</v>
      </c>
      <c r="D616" s="27" t="s">
        <v>3796</v>
      </c>
      <c r="E616" s="27" t="s">
        <v>3158</v>
      </c>
      <c r="F616" s="28">
        <v>9000</v>
      </c>
      <c r="G616" s="25">
        <v>1</v>
      </c>
      <c r="H616" s="28">
        <f>F616*G616</f>
        <v>9000</v>
      </c>
    </row>
    <row r="617" spans="1:8" ht="14.25">
      <c r="A617" s="25">
        <v>613</v>
      </c>
      <c r="B617" s="25" t="s">
        <v>612</v>
      </c>
      <c r="C617" s="17" t="s">
        <v>1691</v>
      </c>
      <c r="D617" s="17" t="s">
        <v>2379</v>
      </c>
      <c r="E617" s="27" t="s">
        <v>1649</v>
      </c>
      <c r="F617" s="28">
        <v>5200</v>
      </c>
      <c r="G617" s="28">
        <v>1</v>
      </c>
      <c r="H617" s="28">
        <f>F617*G617</f>
        <v>5200</v>
      </c>
    </row>
    <row r="618" spans="1:8" ht="14.25">
      <c r="A618" s="25">
        <v>614</v>
      </c>
      <c r="B618" s="25" t="s">
        <v>612</v>
      </c>
      <c r="C618" s="26" t="s">
        <v>4118</v>
      </c>
      <c r="D618" s="27" t="s">
        <v>4830</v>
      </c>
      <c r="E618" s="27" t="s">
        <v>1653</v>
      </c>
      <c r="F618" s="28">
        <v>9000</v>
      </c>
      <c r="G618" s="25">
        <v>1</v>
      </c>
      <c r="H618" s="28">
        <f>F618*G618</f>
        <v>9000</v>
      </c>
    </row>
    <row r="619" spans="1:8" ht="14.25">
      <c r="A619" s="25">
        <v>615</v>
      </c>
      <c r="B619" s="25" t="s">
        <v>612</v>
      </c>
      <c r="C619" s="26" t="s">
        <v>4119</v>
      </c>
      <c r="D619" s="27" t="s">
        <v>4805</v>
      </c>
      <c r="E619" s="27" t="s">
        <v>3403</v>
      </c>
      <c r="F619" s="28">
        <v>8500</v>
      </c>
      <c r="G619" s="25">
        <v>1</v>
      </c>
      <c r="H619" s="28">
        <f>F619*G619</f>
        <v>8500</v>
      </c>
    </row>
    <row r="620" spans="1:8" ht="14.25">
      <c r="A620" s="25">
        <v>616</v>
      </c>
      <c r="B620" s="25" t="s">
        <v>612</v>
      </c>
      <c r="C620" s="26" t="s">
        <v>4771</v>
      </c>
      <c r="D620" s="27" t="s">
        <v>2328</v>
      </c>
      <c r="E620" s="27" t="s">
        <v>359</v>
      </c>
      <c r="F620" s="28">
        <v>7000</v>
      </c>
      <c r="G620" s="25">
        <v>1</v>
      </c>
      <c r="H620" s="28">
        <f>F620*G620</f>
        <v>7000</v>
      </c>
    </row>
    <row r="621" spans="1:8" ht="14.25">
      <c r="A621" s="25">
        <v>617</v>
      </c>
      <c r="B621" s="25" t="s">
        <v>612</v>
      </c>
      <c r="C621" s="26" t="s">
        <v>1840</v>
      </c>
      <c r="D621" s="27" t="s">
        <v>28</v>
      </c>
      <c r="E621" s="27" t="s">
        <v>509</v>
      </c>
      <c r="F621" s="28">
        <v>11000</v>
      </c>
      <c r="G621" s="25">
        <v>1</v>
      </c>
      <c r="H621" s="28">
        <f>F621*G621</f>
        <v>11000</v>
      </c>
    </row>
    <row r="622" spans="1:8" ht="14.25">
      <c r="A622" s="25">
        <v>618</v>
      </c>
      <c r="B622" s="25" t="s">
        <v>612</v>
      </c>
      <c r="C622" s="26" t="s">
        <v>4276</v>
      </c>
      <c r="D622" s="27" t="s">
        <v>4554</v>
      </c>
      <c r="E622" s="27" t="s">
        <v>4882</v>
      </c>
      <c r="F622" s="28">
        <v>13800</v>
      </c>
      <c r="G622" s="25">
        <v>1</v>
      </c>
      <c r="H622" s="28">
        <f>F622*G622</f>
        <v>13800</v>
      </c>
    </row>
    <row r="623" spans="1:8" ht="14.25">
      <c r="A623" s="25">
        <v>619</v>
      </c>
      <c r="B623" s="25" t="s">
        <v>612</v>
      </c>
      <c r="C623" s="26" t="s">
        <v>4094</v>
      </c>
      <c r="D623" s="27" t="s">
        <v>3769</v>
      </c>
      <c r="E623" s="27" t="s">
        <v>503</v>
      </c>
      <c r="F623" s="28">
        <v>8500</v>
      </c>
      <c r="G623" s="25">
        <v>1</v>
      </c>
      <c r="H623" s="28">
        <f>F623*G623</f>
        <v>8500</v>
      </c>
    </row>
    <row r="624" spans="1:8" ht="14.25">
      <c r="A624" s="25">
        <v>620</v>
      </c>
      <c r="B624" s="25" t="s">
        <v>612</v>
      </c>
      <c r="C624" s="26" t="s">
        <v>1481</v>
      </c>
      <c r="D624" s="27" t="s">
        <v>2592</v>
      </c>
      <c r="E624" s="27" t="s">
        <v>926</v>
      </c>
      <c r="F624" s="28">
        <v>13900</v>
      </c>
      <c r="G624" s="25">
        <v>1</v>
      </c>
      <c r="H624" s="28">
        <f>F624*G624</f>
        <v>13900</v>
      </c>
    </row>
    <row r="625" spans="1:8" ht="14.25">
      <c r="A625" s="25">
        <v>621</v>
      </c>
      <c r="B625" s="25" t="s">
        <v>612</v>
      </c>
      <c r="C625" s="26" t="s">
        <v>1963</v>
      </c>
      <c r="D625" s="27" t="s">
        <v>2065</v>
      </c>
      <c r="E625" s="27" t="s">
        <v>907</v>
      </c>
      <c r="F625" s="28">
        <v>14000</v>
      </c>
      <c r="G625" s="25">
        <v>1</v>
      </c>
      <c r="H625" s="28">
        <f>F625*G625</f>
        <v>14000</v>
      </c>
    </row>
    <row r="626" spans="1:8" ht="14.25">
      <c r="A626" s="25">
        <v>622</v>
      </c>
      <c r="B626" s="25" t="s">
        <v>612</v>
      </c>
      <c r="C626" s="26" t="s">
        <v>2044</v>
      </c>
      <c r="D626" s="27" t="s">
        <v>2504</v>
      </c>
      <c r="E626" s="27" t="s">
        <v>2786</v>
      </c>
      <c r="F626" s="28">
        <v>9500</v>
      </c>
      <c r="G626" s="25">
        <v>1</v>
      </c>
      <c r="H626" s="28">
        <f>F626*G626</f>
        <v>9500</v>
      </c>
    </row>
    <row r="627" spans="1:8" ht="14.25">
      <c r="A627" s="25">
        <v>623</v>
      </c>
      <c r="B627" s="25" t="s">
        <v>612</v>
      </c>
      <c r="C627" s="26" t="s">
        <v>4275</v>
      </c>
      <c r="D627" s="27" t="s">
        <v>4582</v>
      </c>
      <c r="E627" s="27" t="s">
        <v>3234</v>
      </c>
      <c r="F627" s="28">
        <v>13500</v>
      </c>
      <c r="G627" s="25">
        <v>1</v>
      </c>
      <c r="H627" s="28">
        <f>F627*G627</f>
        <v>13500</v>
      </c>
    </row>
    <row r="628" spans="1:8" ht="14.25">
      <c r="A628" s="25">
        <v>624</v>
      </c>
      <c r="B628" s="25" t="s">
        <v>612</v>
      </c>
      <c r="C628" s="26" t="s">
        <v>1392</v>
      </c>
      <c r="D628" s="27" t="s">
        <v>3740</v>
      </c>
      <c r="E628" s="27" t="s">
        <v>522</v>
      </c>
      <c r="F628" s="28">
        <v>11000</v>
      </c>
      <c r="G628" s="25">
        <v>1</v>
      </c>
      <c r="H628" s="28">
        <f>F628*G628</f>
        <v>11000</v>
      </c>
    </row>
    <row r="629" spans="1:8" ht="14.25">
      <c r="A629" s="25">
        <v>625</v>
      </c>
      <c r="B629" s="25" t="s">
        <v>612</v>
      </c>
      <c r="C629" s="17" t="s">
        <v>4507</v>
      </c>
      <c r="D629" s="27" t="s">
        <v>1016</v>
      </c>
      <c r="E629" s="27" t="s">
        <v>2786</v>
      </c>
      <c r="F629" s="28">
        <v>11000</v>
      </c>
      <c r="G629" s="28">
        <v>1</v>
      </c>
      <c r="H629" s="28">
        <f>F629*G629</f>
        <v>11000</v>
      </c>
    </row>
    <row r="630" spans="1:8" ht="14.25">
      <c r="A630" s="25">
        <v>626</v>
      </c>
      <c r="B630" s="25" t="s">
        <v>612</v>
      </c>
      <c r="C630" s="26" t="s">
        <v>3989</v>
      </c>
      <c r="D630" s="27" t="s">
        <v>765</v>
      </c>
      <c r="E630" s="27" t="s">
        <v>487</v>
      </c>
      <c r="F630" s="28">
        <v>12000</v>
      </c>
      <c r="G630" s="25">
        <v>1</v>
      </c>
      <c r="H630" s="28">
        <f>F630*G630</f>
        <v>12000</v>
      </c>
    </row>
    <row r="631" spans="1:8" ht="14.25">
      <c r="A631" s="25">
        <v>627</v>
      </c>
      <c r="B631" s="25" t="s">
        <v>612</v>
      </c>
      <c r="C631" s="26" t="s">
        <v>3478</v>
      </c>
      <c r="D631" s="27" t="s">
        <v>3579</v>
      </c>
      <c r="E631" s="27" t="s">
        <v>3345</v>
      </c>
      <c r="F631" s="28">
        <v>10000</v>
      </c>
      <c r="G631" s="25">
        <v>1</v>
      </c>
      <c r="H631" s="28">
        <f>F631*G631</f>
        <v>10000</v>
      </c>
    </row>
    <row r="632" spans="1:9" s="4" customFormat="1" ht="14.25">
      <c r="A632" s="25">
        <v>628</v>
      </c>
      <c r="B632" s="25" t="s">
        <v>612</v>
      </c>
      <c r="C632" s="26" t="s">
        <v>1885</v>
      </c>
      <c r="D632" s="27" t="s">
        <v>3472</v>
      </c>
      <c r="E632" s="27" t="s">
        <v>3331</v>
      </c>
      <c r="F632" s="28">
        <v>10000</v>
      </c>
      <c r="G632" s="25">
        <v>1</v>
      </c>
      <c r="H632" s="28">
        <f>F632*G632</f>
        <v>10000</v>
      </c>
      <c r="I632" s="1"/>
    </row>
    <row r="633" spans="1:9" s="4" customFormat="1" ht="14.25">
      <c r="A633" s="25">
        <v>629</v>
      </c>
      <c r="B633" s="25" t="s">
        <v>612</v>
      </c>
      <c r="C633" s="26" t="s">
        <v>4361</v>
      </c>
      <c r="D633" s="27" t="s">
        <v>4496</v>
      </c>
      <c r="E633" s="27" t="s">
        <v>618</v>
      </c>
      <c r="F633" s="28">
        <v>13500</v>
      </c>
      <c r="G633" s="25">
        <v>1</v>
      </c>
      <c r="H633" s="28">
        <f>F633*G633</f>
        <v>13500</v>
      </c>
      <c r="I633" s="1"/>
    </row>
    <row r="634" spans="1:9" s="4" customFormat="1" ht="14.25">
      <c r="A634" s="25">
        <v>630</v>
      </c>
      <c r="B634" s="25" t="s">
        <v>612</v>
      </c>
      <c r="C634" s="26" t="s">
        <v>4335</v>
      </c>
      <c r="D634" s="27" t="s">
        <v>4652</v>
      </c>
      <c r="E634" s="27" t="s">
        <v>3590</v>
      </c>
      <c r="F634" s="28">
        <v>10000</v>
      </c>
      <c r="G634" s="25">
        <v>1</v>
      </c>
      <c r="H634" s="28">
        <f>F634*G634</f>
        <v>10000</v>
      </c>
      <c r="I634" s="1"/>
    </row>
    <row r="635" spans="1:9" s="4" customFormat="1" ht="14.25">
      <c r="A635" s="25">
        <v>631</v>
      </c>
      <c r="B635" s="25" t="s">
        <v>612</v>
      </c>
      <c r="C635" s="26" t="s">
        <v>4844</v>
      </c>
      <c r="D635" s="27" t="s">
        <v>770</v>
      </c>
      <c r="E635" s="27" t="s">
        <v>3761</v>
      </c>
      <c r="F635" s="28">
        <v>9500</v>
      </c>
      <c r="G635" s="25">
        <v>1</v>
      </c>
      <c r="H635" s="28">
        <f>F635*G635</f>
        <v>9500</v>
      </c>
      <c r="I635" s="1"/>
    </row>
    <row r="636" spans="1:8" ht="14.25">
      <c r="A636" s="25">
        <v>632</v>
      </c>
      <c r="B636" s="25" t="s">
        <v>612</v>
      </c>
      <c r="C636" s="26" t="s">
        <v>4824</v>
      </c>
      <c r="D636" s="27" t="s">
        <v>3751</v>
      </c>
      <c r="E636" s="27" t="s">
        <v>3748</v>
      </c>
      <c r="F636" s="28">
        <v>12000</v>
      </c>
      <c r="G636" s="25">
        <v>1</v>
      </c>
      <c r="H636" s="28">
        <f>F636*G636</f>
        <v>12000</v>
      </c>
    </row>
    <row r="637" spans="1:8" ht="14.25">
      <c r="A637" s="25">
        <v>633</v>
      </c>
      <c r="B637" s="25" t="s">
        <v>612</v>
      </c>
      <c r="C637" s="26" t="s">
        <v>3664</v>
      </c>
      <c r="D637" s="27" t="s">
        <v>3579</v>
      </c>
      <c r="E637" s="27" t="s">
        <v>3345</v>
      </c>
      <c r="F637" s="28">
        <v>11000</v>
      </c>
      <c r="G637" s="25">
        <v>1</v>
      </c>
      <c r="H637" s="28">
        <f>F637*G637</f>
        <v>11000</v>
      </c>
    </row>
    <row r="638" spans="1:8" ht="14.25">
      <c r="A638" s="25">
        <v>634</v>
      </c>
      <c r="B638" s="25" t="s">
        <v>612</v>
      </c>
      <c r="C638" s="26" t="s">
        <v>3971</v>
      </c>
      <c r="D638" s="27" t="s">
        <v>578</v>
      </c>
      <c r="E638" s="27" t="s">
        <v>2786</v>
      </c>
      <c r="F638" s="28">
        <v>13500</v>
      </c>
      <c r="G638" s="25">
        <v>1</v>
      </c>
      <c r="H638" s="28">
        <f>F638*G638</f>
        <v>13500</v>
      </c>
    </row>
    <row r="639" spans="1:8" ht="14.25">
      <c r="A639" s="25">
        <v>635</v>
      </c>
      <c r="B639" s="25" t="s">
        <v>612</v>
      </c>
      <c r="C639" s="26" t="s">
        <v>3493</v>
      </c>
      <c r="D639" s="27" t="s">
        <v>4597</v>
      </c>
      <c r="E639" s="27" t="s">
        <v>3853</v>
      </c>
      <c r="F639" s="28">
        <v>13800</v>
      </c>
      <c r="G639" s="25">
        <v>1</v>
      </c>
      <c r="H639" s="28">
        <f>F639*G639</f>
        <v>13800</v>
      </c>
    </row>
    <row r="640" spans="1:8" ht="14.25">
      <c r="A640" s="25">
        <v>636</v>
      </c>
      <c r="B640" s="25" t="s">
        <v>612</v>
      </c>
      <c r="C640" s="26" t="s">
        <v>4719</v>
      </c>
      <c r="D640" s="27" t="s">
        <v>4949</v>
      </c>
      <c r="E640" s="27" t="s">
        <v>3239</v>
      </c>
      <c r="F640" s="28">
        <v>9800</v>
      </c>
      <c r="G640" s="25">
        <v>1</v>
      </c>
      <c r="H640" s="28">
        <f>F640*G640</f>
        <v>9800</v>
      </c>
    </row>
    <row r="641" spans="1:8" ht="14.25">
      <c r="A641" s="25">
        <v>637</v>
      </c>
      <c r="B641" s="25" t="s">
        <v>612</v>
      </c>
      <c r="C641" s="26" t="s">
        <v>4670</v>
      </c>
      <c r="D641" s="27" t="s">
        <v>3649</v>
      </c>
      <c r="E641" s="27" t="s">
        <v>525</v>
      </c>
      <c r="F641" s="28">
        <v>12000</v>
      </c>
      <c r="G641" s="25">
        <v>1</v>
      </c>
      <c r="H641" s="28">
        <f>F641*G641</f>
        <v>12000</v>
      </c>
    </row>
    <row r="642" spans="1:8" ht="14.25">
      <c r="A642" s="25">
        <v>638</v>
      </c>
      <c r="B642" s="25" t="s">
        <v>612</v>
      </c>
      <c r="C642" s="26" t="s">
        <v>1515</v>
      </c>
      <c r="D642" s="27" t="s">
        <v>2542</v>
      </c>
      <c r="E642" s="27" t="s">
        <v>1690</v>
      </c>
      <c r="F642" s="28">
        <v>10800</v>
      </c>
      <c r="G642" s="25">
        <v>1</v>
      </c>
      <c r="H642" s="28">
        <f>F642*G642</f>
        <v>10800</v>
      </c>
    </row>
    <row r="643" spans="1:8" ht="14.25">
      <c r="A643" s="25">
        <v>639</v>
      </c>
      <c r="B643" s="25" t="s">
        <v>612</v>
      </c>
      <c r="C643" s="26" t="s">
        <v>2096</v>
      </c>
      <c r="D643" s="27" t="s">
        <v>3650</v>
      </c>
      <c r="E643" s="27" t="s">
        <v>643</v>
      </c>
      <c r="F643" s="28">
        <v>12000</v>
      </c>
      <c r="G643" s="25">
        <v>1</v>
      </c>
      <c r="H643" s="28">
        <f>F643*G643</f>
        <v>12000</v>
      </c>
    </row>
    <row r="644" spans="1:8" ht="14.25">
      <c r="A644" s="25">
        <v>640</v>
      </c>
      <c r="B644" s="25" t="s">
        <v>612</v>
      </c>
      <c r="C644" s="26" t="s">
        <v>2120</v>
      </c>
      <c r="D644" s="27" t="s">
        <v>3650</v>
      </c>
      <c r="E644" s="27" t="s">
        <v>643</v>
      </c>
      <c r="F644" s="28">
        <v>12000</v>
      </c>
      <c r="G644" s="25">
        <v>1</v>
      </c>
      <c r="H644" s="28">
        <f>F644*G644</f>
        <v>12000</v>
      </c>
    </row>
    <row r="645" spans="1:8" ht="14.25">
      <c r="A645" s="25">
        <v>641</v>
      </c>
      <c r="B645" s="25" t="s">
        <v>612</v>
      </c>
      <c r="C645" s="26" t="s">
        <v>2166</v>
      </c>
      <c r="D645" s="27" t="s">
        <v>3650</v>
      </c>
      <c r="E645" s="27" t="s">
        <v>643</v>
      </c>
      <c r="F645" s="28">
        <v>12000</v>
      </c>
      <c r="G645" s="25">
        <v>1</v>
      </c>
      <c r="H645" s="28">
        <f>F645*G645</f>
        <v>12000</v>
      </c>
    </row>
    <row r="646" spans="1:8" ht="14.25">
      <c r="A646" s="25">
        <v>642</v>
      </c>
      <c r="B646" s="25" t="s">
        <v>612</v>
      </c>
      <c r="C646" s="26" t="s">
        <v>2144</v>
      </c>
      <c r="D646" s="27" t="s">
        <v>3650</v>
      </c>
      <c r="E646" s="27" t="s">
        <v>643</v>
      </c>
      <c r="F646" s="28">
        <v>12000</v>
      </c>
      <c r="G646" s="25">
        <v>1</v>
      </c>
      <c r="H646" s="28">
        <f>F646*G646</f>
        <v>12000</v>
      </c>
    </row>
    <row r="647" spans="1:8" ht="14.25">
      <c r="A647" s="25">
        <v>643</v>
      </c>
      <c r="B647" s="25" t="s">
        <v>612</v>
      </c>
      <c r="C647" s="26" t="s">
        <v>2111</v>
      </c>
      <c r="D647" s="27" t="s">
        <v>3650</v>
      </c>
      <c r="E647" s="27" t="s">
        <v>643</v>
      </c>
      <c r="F647" s="28">
        <v>12000</v>
      </c>
      <c r="G647" s="25">
        <v>1</v>
      </c>
      <c r="H647" s="28">
        <f>F647*G647</f>
        <v>12000</v>
      </c>
    </row>
    <row r="648" spans="1:8" ht="14.25">
      <c r="A648" s="25">
        <v>644</v>
      </c>
      <c r="B648" s="25" t="s">
        <v>612</v>
      </c>
      <c r="C648" s="26" t="s">
        <v>2077</v>
      </c>
      <c r="D648" s="27" t="s">
        <v>3650</v>
      </c>
      <c r="E648" s="27" t="s">
        <v>643</v>
      </c>
      <c r="F648" s="28">
        <v>12000</v>
      </c>
      <c r="G648" s="25">
        <v>1</v>
      </c>
      <c r="H648" s="28">
        <f>F648*G648</f>
        <v>12000</v>
      </c>
    </row>
    <row r="649" spans="1:8" ht="14.25">
      <c r="A649" s="25">
        <v>645</v>
      </c>
      <c r="B649" s="25" t="s">
        <v>612</v>
      </c>
      <c r="C649" s="26" t="s">
        <v>4079</v>
      </c>
      <c r="D649" s="27" t="s">
        <v>3891</v>
      </c>
      <c r="E649" s="27" t="s">
        <v>3624</v>
      </c>
      <c r="F649" s="28">
        <v>12000</v>
      </c>
      <c r="G649" s="25">
        <v>1</v>
      </c>
      <c r="H649" s="28">
        <f>F649*G649</f>
        <v>12000</v>
      </c>
    </row>
    <row r="650" spans="1:8" ht="14.25">
      <c r="A650" s="25">
        <v>646</v>
      </c>
      <c r="B650" s="25" t="s">
        <v>612</v>
      </c>
      <c r="C650" s="17" t="s">
        <v>4528</v>
      </c>
      <c r="D650" s="27" t="s">
        <v>891</v>
      </c>
      <c r="E650" s="27" t="s">
        <v>2786</v>
      </c>
      <c r="F650" s="28">
        <v>13500</v>
      </c>
      <c r="G650" s="28">
        <v>1</v>
      </c>
      <c r="H650" s="28">
        <f>F650*G650</f>
        <v>13500</v>
      </c>
    </row>
    <row r="651" spans="1:8" ht="14.25">
      <c r="A651" s="25">
        <v>647</v>
      </c>
      <c r="B651" s="25" t="s">
        <v>612</v>
      </c>
      <c r="C651" s="26" t="s">
        <v>4091</v>
      </c>
      <c r="D651" s="27" t="s">
        <v>3703</v>
      </c>
      <c r="E651" s="27" t="s">
        <v>597</v>
      </c>
      <c r="F651" s="28">
        <v>12000</v>
      </c>
      <c r="G651" s="25">
        <v>1</v>
      </c>
      <c r="H651" s="28">
        <f>F651*G651</f>
        <v>12000</v>
      </c>
    </row>
    <row r="652" spans="1:8" ht="14.25">
      <c r="A652" s="25">
        <v>648</v>
      </c>
      <c r="B652" s="25" t="s">
        <v>612</v>
      </c>
      <c r="C652" s="26" t="s">
        <v>3753</v>
      </c>
      <c r="D652" s="27" t="s">
        <v>4383</v>
      </c>
      <c r="E652" s="27" t="s">
        <v>3336</v>
      </c>
      <c r="F652" s="28">
        <v>13000</v>
      </c>
      <c r="G652" s="25">
        <v>1</v>
      </c>
      <c r="H652" s="28">
        <f>F652*G652</f>
        <v>13000</v>
      </c>
    </row>
    <row r="653" spans="1:8" ht="14.25">
      <c r="A653" s="25">
        <v>649</v>
      </c>
      <c r="B653" s="25" t="s">
        <v>612</v>
      </c>
      <c r="C653" s="26" t="s">
        <v>873</v>
      </c>
      <c r="D653" s="27" t="s">
        <v>3210</v>
      </c>
      <c r="E653" s="27" t="s">
        <v>355</v>
      </c>
      <c r="F653" s="28">
        <v>9500</v>
      </c>
      <c r="G653" s="25">
        <v>1</v>
      </c>
      <c r="H653" s="28">
        <f>F653*G653</f>
        <v>9500</v>
      </c>
    </row>
    <row r="654" spans="1:8" ht="14.25">
      <c r="A654" s="25">
        <v>650</v>
      </c>
      <c r="B654" s="25" t="s">
        <v>612</v>
      </c>
      <c r="C654" s="26" t="s">
        <v>3852</v>
      </c>
      <c r="D654" s="27" t="s">
        <v>7</v>
      </c>
      <c r="E654" s="27" t="s">
        <v>488</v>
      </c>
      <c r="F654" s="28">
        <v>8500</v>
      </c>
      <c r="G654" s="25">
        <v>1</v>
      </c>
      <c r="H654" s="28">
        <f>F654*G654</f>
        <v>8500</v>
      </c>
    </row>
    <row r="655" spans="1:8" ht="14.25">
      <c r="A655" s="25">
        <v>651</v>
      </c>
      <c r="B655" s="25" t="s">
        <v>612</v>
      </c>
      <c r="C655" s="26" t="s">
        <v>4931</v>
      </c>
      <c r="D655" s="27" t="s">
        <v>2065</v>
      </c>
      <c r="E655" s="27" t="s">
        <v>907</v>
      </c>
      <c r="F655" s="28">
        <v>12000</v>
      </c>
      <c r="G655" s="25">
        <v>1</v>
      </c>
      <c r="H655" s="28">
        <f>F655*G655</f>
        <v>12000</v>
      </c>
    </row>
    <row r="656" spans="1:8" ht="14.25">
      <c r="A656" s="25">
        <v>652</v>
      </c>
      <c r="B656" s="25" t="s">
        <v>612</v>
      </c>
      <c r="C656" s="26" t="s">
        <v>1384</v>
      </c>
      <c r="D656" s="27" t="s">
        <v>861</v>
      </c>
      <c r="E656" s="27" t="s">
        <v>3696</v>
      </c>
      <c r="F656" s="28">
        <v>12000</v>
      </c>
      <c r="G656" s="25">
        <v>1</v>
      </c>
      <c r="H656" s="28">
        <f>F656*G656</f>
        <v>12000</v>
      </c>
    </row>
    <row r="657" spans="1:8" ht="14.25">
      <c r="A657" s="25">
        <v>653</v>
      </c>
      <c r="B657" s="25" t="s">
        <v>612</v>
      </c>
      <c r="C657" s="26" t="s">
        <v>4737</v>
      </c>
      <c r="D657" s="27" t="s">
        <v>2478</v>
      </c>
      <c r="E657" s="27" t="s">
        <v>2225</v>
      </c>
      <c r="F657" s="28">
        <v>8000</v>
      </c>
      <c r="G657" s="25">
        <v>1</v>
      </c>
      <c r="H657" s="28">
        <f>F657*G657</f>
        <v>8000</v>
      </c>
    </row>
    <row r="658" spans="1:8" ht="14.25">
      <c r="A658" s="25">
        <v>654</v>
      </c>
      <c r="B658" s="25" t="s">
        <v>612</v>
      </c>
      <c r="C658" s="26" t="s">
        <v>464</v>
      </c>
      <c r="D658" s="27" t="s">
        <v>4080</v>
      </c>
      <c r="E658" s="27" t="s">
        <v>1906</v>
      </c>
      <c r="F658" s="28">
        <v>9000</v>
      </c>
      <c r="G658" s="25">
        <v>1</v>
      </c>
      <c r="H658" s="28">
        <f>F658*G658</f>
        <v>9000</v>
      </c>
    </row>
    <row r="659" spans="1:8" ht="14.25">
      <c r="A659" s="25">
        <v>655</v>
      </c>
      <c r="B659" s="25" t="s">
        <v>612</v>
      </c>
      <c r="C659" s="26" t="s">
        <v>1871</v>
      </c>
      <c r="D659" s="27" t="s">
        <v>3495</v>
      </c>
      <c r="E659" s="27" t="s">
        <v>355</v>
      </c>
      <c r="F659" s="28">
        <v>9500</v>
      </c>
      <c r="G659" s="25">
        <v>1</v>
      </c>
      <c r="H659" s="28">
        <f>F659*G659</f>
        <v>9500</v>
      </c>
    </row>
    <row r="660" spans="1:8" ht="14.25">
      <c r="A660" s="25">
        <v>656</v>
      </c>
      <c r="B660" s="25" t="s">
        <v>612</v>
      </c>
      <c r="C660" s="26" t="s">
        <v>4098</v>
      </c>
      <c r="D660" s="27" t="s">
        <v>4370</v>
      </c>
      <c r="E660" s="27" t="s">
        <v>488</v>
      </c>
      <c r="F660" s="28">
        <v>10000</v>
      </c>
      <c r="G660" s="25">
        <v>1</v>
      </c>
      <c r="H660" s="28">
        <f>F660*G660</f>
        <v>10000</v>
      </c>
    </row>
    <row r="661" spans="1:8" ht="14.25">
      <c r="A661" s="25">
        <v>657</v>
      </c>
      <c r="B661" s="25" t="s">
        <v>612</v>
      </c>
      <c r="C661" s="26" t="s">
        <v>3080</v>
      </c>
      <c r="D661" s="27" t="s">
        <v>2438</v>
      </c>
      <c r="E661" s="27" t="s">
        <v>355</v>
      </c>
      <c r="F661" s="28">
        <v>9500</v>
      </c>
      <c r="G661" s="25">
        <v>1</v>
      </c>
      <c r="H661" s="28">
        <f>F661*G661</f>
        <v>9500</v>
      </c>
    </row>
    <row r="662" spans="1:8" ht="14.25">
      <c r="A662" s="25">
        <v>658</v>
      </c>
      <c r="B662" s="25" t="s">
        <v>612</v>
      </c>
      <c r="C662" s="26" t="s">
        <v>4095</v>
      </c>
      <c r="D662" s="27" t="s">
        <v>2219</v>
      </c>
      <c r="E662" s="27" t="s">
        <v>3398</v>
      </c>
      <c r="F662" s="28">
        <v>9800</v>
      </c>
      <c r="G662" s="25">
        <v>1</v>
      </c>
      <c r="H662" s="28">
        <f>F662*G662</f>
        <v>9800</v>
      </c>
    </row>
    <row r="663" spans="1:8" ht="14.25">
      <c r="A663" s="25">
        <v>659</v>
      </c>
      <c r="B663" s="25" t="s">
        <v>612</v>
      </c>
      <c r="C663" s="26" t="s">
        <v>1113</v>
      </c>
      <c r="D663" s="27" t="s">
        <v>1905</v>
      </c>
      <c r="E663" s="27" t="s">
        <v>597</v>
      </c>
      <c r="F663" s="28">
        <v>13500</v>
      </c>
      <c r="G663" s="25">
        <v>1</v>
      </c>
      <c r="H663" s="28">
        <f>F663*G663</f>
        <v>13500</v>
      </c>
    </row>
    <row r="664" spans="1:8" ht="14.25">
      <c r="A664" s="25">
        <v>660</v>
      </c>
      <c r="B664" s="25" t="s">
        <v>612</v>
      </c>
      <c r="C664" s="26" t="s">
        <v>1493</v>
      </c>
      <c r="D664" s="27" t="s">
        <v>1905</v>
      </c>
      <c r="E664" s="27" t="s">
        <v>597</v>
      </c>
      <c r="F664" s="28">
        <v>14500</v>
      </c>
      <c r="G664" s="25">
        <v>1</v>
      </c>
      <c r="H664" s="28">
        <f>F664*G664</f>
        <v>14500</v>
      </c>
    </row>
    <row r="665" spans="1:8" ht="14.25">
      <c r="A665" s="25">
        <v>661</v>
      </c>
      <c r="B665" s="25" t="s">
        <v>612</v>
      </c>
      <c r="C665" s="26" t="s">
        <v>1213</v>
      </c>
      <c r="D665" s="27" t="s">
        <v>586</v>
      </c>
      <c r="E665" s="27" t="s">
        <v>596</v>
      </c>
      <c r="F665" s="28">
        <v>14000</v>
      </c>
      <c r="G665" s="25">
        <v>1</v>
      </c>
      <c r="H665" s="28">
        <f>F665*G665</f>
        <v>14000</v>
      </c>
    </row>
    <row r="666" spans="1:8" ht="14.25">
      <c r="A666" s="25">
        <v>662</v>
      </c>
      <c r="B666" s="25" t="s">
        <v>612</v>
      </c>
      <c r="C666" s="26" t="s">
        <v>2977</v>
      </c>
      <c r="D666" s="27" t="s">
        <v>4380</v>
      </c>
      <c r="E666" s="27" t="s">
        <v>3279</v>
      </c>
      <c r="F666" s="28">
        <v>13000</v>
      </c>
      <c r="G666" s="25">
        <v>1</v>
      </c>
      <c r="H666" s="28">
        <f>F666*G666</f>
        <v>13000</v>
      </c>
    </row>
    <row r="667" spans="1:8" ht="14.25">
      <c r="A667" s="25">
        <v>663</v>
      </c>
      <c r="B667" s="25" t="s">
        <v>612</v>
      </c>
      <c r="C667" s="26" t="s">
        <v>1882</v>
      </c>
      <c r="D667" s="27" t="s">
        <v>3518</v>
      </c>
      <c r="E667" s="27" t="s">
        <v>1906</v>
      </c>
      <c r="F667" s="28">
        <v>12000</v>
      </c>
      <c r="G667" s="25">
        <v>1</v>
      </c>
      <c r="H667" s="28">
        <f>F667*G667</f>
        <v>12000</v>
      </c>
    </row>
    <row r="668" spans="1:8" ht="14.25">
      <c r="A668" s="25">
        <v>664</v>
      </c>
      <c r="B668" s="25" t="s">
        <v>612</v>
      </c>
      <c r="C668" s="26" t="s">
        <v>4285</v>
      </c>
      <c r="D668" s="27" t="s">
        <v>2065</v>
      </c>
      <c r="E668" s="27" t="s">
        <v>3750</v>
      </c>
      <c r="F668" s="28">
        <v>12500</v>
      </c>
      <c r="G668" s="25">
        <v>1</v>
      </c>
      <c r="H668" s="28">
        <f>F668*G668</f>
        <v>12500</v>
      </c>
    </row>
    <row r="669" spans="1:8" ht="14.25">
      <c r="A669" s="25">
        <v>665</v>
      </c>
      <c r="B669" s="25" t="s">
        <v>612</v>
      </c>
      <c r="C669" s="26" t="s">
        <v>3736</v>
      </c>
      <c r="D669" s="27" t="s">
        <v>3210</v>
      </c>
      <c r="E669" s="27" t="s">
        <v>355</v>
      </c>
      <c r="F669" s="28">
        <v>9500</v>
      </c>
      <c r="G669" s="25">
        <v>1</v>
      </c>
      <c r="H669" s="28">
        <f>F669*G669</f>
        <v>9500</v>
      </c>
    </row>
    <row r="670" spans="1:8" ht="14.25">
      <c r="A670" s="25">
        <v>666</v>
      </c>
      <c r="B670" s="25" t="s">
        <v>612</v>
      </c>
      <c r="C670" s="26" t="s">
        <v>4099</v>
      </c>
      <c r="D670" s="27" t="s">
        <v>3747</v>
      </c>
      <c r="E670" s="27" t="s">
        <v>355</v>
      </c>
      <c r="F670" s="28">
        <v>11000</v>
      </c>
      <c r="G670" s="25">
        <v>1</v>
      </c>
      <c r="H670" s="28">
        <f>F670*G670</f>
        <v>11000</v>
      </c>
    </row>
    <row r="671" spans="1:8" ht="14.25">
      <c r="A671" s="25">
        <v>667</v>
      </c>
      <c r="B671" s="25" t="s">
        <v>612</v>
      </c>
      <c r="C671" s="26" t="s">
        <v>1993</v>
      </c>
      <c r="D671" s="27" t="s">
        <v>4423</v>
      </c>
      <c r="E671" s="27" t="s">
        <v>1690</v>
      </c>
      <c r="F671" s="28">
        <v>11800</v>
      </c>
      <c r="G671" s="25">
        <v>1</v>
      </c>
      <c r="H671" s="28">
        <f>F671*G671</f>
        <v>11800</v>
      </c>
    </row>
    <row r="672" spans="1:8" ht="14.25">
      <c r="A672" s="25">
        <v>668</v>
      </c>
      <c r="B672" s="25" t="s">
        <v>612</v>
      </c>
      <c r="C672" s="26" t="s">
        <v>2116</v>
      </c>
      <c r="D672" s="27" t="s">
        <v>4423</v>
      </c>
      <c r="E672" s="27" t="s">
        <v>1690</v>
      </c>
      <c r="F672" s="28">
        <v>11800</v>
      </c>
      <c r="G672" s="25">
        <v>1</v>
      </c>
      <c r="H672" s="28">
        <f>F672*G672</f>
        <v>11800</v>
      </c>
    </row>
    <row r="673" spans="1:8" ht="14.25">
      <c r="A673" s="25">
        <v>669</v>
      </c>
      <c r="B673" s="25" t="s">
        <v>612</v>
      </c>
      <c r="C673" s="26" t="s">
        <v>4096</v>
      </c>
      <c r="D673" s="27" t="s">
        <v>3760</v>
      </c>
      <c r="E673" s="27" t="s">
        <v>360</v>
      </c>
      <c r="F673" s="28">
        <v>10000</v>
      </c>
      <c r="G673" s="25">
        <v>1</v>
      </c>
      <c r="H673" s="28">
        <f>F673*G673</f>
        <v>10000</v>
      </c>
    </row>
    <row r="674" spans="1:8" ht="14.25">
      <c r="A674" s="25">
        <v>670</v>
      </c>
      <c r="B674" s="25" t="s">
        <v>612</v>
      </c>
      <c r="C674" s="26" t="s">
        <v>3731</v>
      </c>
      <c r="D674" s="27" t="s">
        <v>3728</v>
      </c>
      <c r="E674" s="27" t="s">
        <v>3722</v>
      </c>
      <c r="F674" s="28">
        <v>12000</v>
      </c>
      <c r="G674" s="25">
        <v>1</v>
      </c>
      <c r="H674" s="28">
        <f>F674*G674</f>
        <v>12000</v>
      </c>
    </row>
    <row r="675" spans="1:8" ht="14.25">
      <c r="A675" s="25">
        <v>671</v>
      </c>
      <c r="B675" s="25" t="s">
        <v>612</v>
      </c>
      <c r="C675" s="26" t="s">
        <v>1875</v>
      </c>
      <c r="D675" s="27" t="s">
        <v>4543</v>
      </c>
      <c r="E675" s="27" t="s">
        <v>354</v>
      </c>
      <c r="F675" s="28">
        <v>12000</v>
      </c>
      <c r="G675" s="25">
        <v>1</v>
      </c>
      <c r="H675" s="28">
        <f>F675*G675</f>
        <v>12000</v>
      </c>
    </row>
    <row r="676" spans="1:8" ht="14.25">
      <c r="A676" s="25">
        <v>672</v>
      </c>
      <c r="B676" s="25" t="s">
        <v>612</v>
      </c>
      <c r="C676" s="26" t="s">
        <v>3814</v>
      </c>
      <c r="D676" s="27" t="s">
        <v>4081</v>
      </c>
      <c r="E676" s="27" t="s">
        <v>3829</v>
      </c>
      <c r="F676" s="28">
        <v>12800</v>
      </c>
      <c r="G676" s="25">
        <v>1</v>
      </c>
      <c r="H676" s="28">
        <f>F676*G676</f>
        <v>12800</v>
      </c>
    </row>
    <row r="677" spans="1:8" ht="14.25">
      <c r="A677" s="25">
        <v>673</v>
      </c>
      <c r="B677" s="25" t="s">
        <v>612</v>
      </c>
      <c r="C677" s="26" t="s">
        <v>1753</v>
      </c>
      <c r="D677" s="27" t="s">
        <v>1739</v>
      </c>
      <c r="E677" s="27" t="s">
        <v>2167</v>
      </c>
      <c r="F677" s="28">
        <v>12000</v>
      </c>
      <c r="G677" s="25">
        <v>1</v>
      </c>
      <c r="H677" s="28">
        <f>F677*G677</f>
        <v>12000</v>
      </c>
    </row>
    <row r="678" spans="1:8" ht="14.25">
      <c r="A678" s="25">
        <v>674</v>
      </c>
      <c r="B678" s="25" t="s">
        <v>612</v>
      </c>
      <c r="C678" s="26" t="s">
        <v>1761</v>
      </c>
      <c r="D678" s="27" t="s">
        <v>1739</v>
      </c>
      <c r="E678" s="27" t="s">
        <v>2167</v>
      </c>
      <c r="F678" s="28">
        <v>12000</v>
      </c>
      <c r="G678" s="25">
        <v>1</v>
      </c>
      <c r="H678" s="28">
        <f>F678*G678</f>
        <v>12000</v>
      </c>
    </row>
    <row r="679" spans="1:8" ht="14.25">
      <c r="A679" s="25">
        <v>675</v>
      </c>
      <c r="B679" s="25" t="s">
        <v>612</v>
      </c>
      <c r="C679" s="26" t="s">
        <v>1734</v>
      </c>
      <c r="D679" s="27" t="s">
        <v>1739</v>
      </c>
      <c r="E679" s="27" t="s">
        <v>2167</v>
      </c>
      <c r="F679" s="28">
        <v>12000</v>
      </c>
      <c r="G679" s="25">
        <v>1</v>
      </c>
      <c r="H679" s="28">
        <f>F679*G679</f>
        <v>12000</v>
      </c>
    </row>
    <row r="680" spans="1:9" s="4" customFormat="1" ht="14.25">
      <c r="A680" s="25">
        <v>676</v>
      </c>
      <c r="B680" s="25" t="s">
        <v>612</v>
      </c>
      <c r="C680" s="26" t="s">
        <v>1760</v>
      </c>
      <c r="D680" s="27" t="s">
        <v>1739</v>
      </c>
      <c r="E680" s="27" t="s">
        <v>2167</v>
      </c>
      <c r="F680" s="28">
        <v>12000</v>
      </c>
      <c r="G680" s="25">
        <v>1</v>
      </c>
      <c r="H680" s="28">
        <f>F680*G680</f>
        <v>12000</v>
      </c>
      <c r="I680" s="1"/>
    </row>
    <row r="681" spans="1:8" ht="14.25">
      <c r="A681" s="25">
        <v>677</v>
      </c>
      <c r="B681" s="25" t="s">
        <v>612</v>
      </c>
      <c r="C681" s="26" t="s">
        <v>4115</v>
      </c>
      <c r="D681" s="27" t="s">
        <v>1739</v>
      </c>
      <c r="E681" s="27" t="s">
        <v>3422</v>
      </c>
      <c r="F681" s="28">
        <v>12000</v>
      </c>
      <c r="G681" s="25">
        <v>1</v>
      </c>
      <c r="H681" s="28">
        <f>F681*G681</f>
        <v>12000</v>
      </c>
    </row>
    <row r="682" spans="1:8" ht="14.25">
      <c r="A682" s="25">
        <v>678</v>
      </c>
      <c r="B682" s="25" t="s">
        <v>612</v>
      </c>
      <c r="C682" s="26" t="s">
        <v>4071</v>
      </c>
      <c r="D682" s="27" t="s">
        <v>1739</v>
      </c>
      <c r="E682" s="27" t="s">
        <v>3422</v>
      </c>
      <c r="F682" s="28">
        <v>12000</v>
      </c>
      <c r="G682" s="25">
        <v>1</v>
      </c>
      <c r="H682" s="28">
        <f>F682*G682</f>
        <v>12000</v>
      </c>
    </row>
    <row r="683" spans="1:8" ht="14.25">
      <c r="A683" s="25">
        <v>679</v>
      </c>
      <c r="B683" s="25" t="s">
        <v>612</v>
      </c>
      <c r="C683" s="26" t="s">
        <v>3801</v>
      </c>
      <c r="D683" s="27" t="s">
        <v>1739</v>
      </c>
      <c r="E683" s="27" t="s">
        <v>3422</v>
      </c>
      <c r="F683" s="28">
        <v>9500</v>
      </c>
      <c r="G683" s="25">
        <v>1</v>
      </c>
      <c r="H683" s="28">
        <f>F683*G683</f>
        <v>9500</v>
      </c>
    </row>
    <row r="684" spans="1:8" ht="14.25">
      <c r="A684" s="25">
        <v>680</v>
      </c>
      <c r="B684" s="25" t="s">
        <v>612</v>
      </c>
      <c r="C684" s="26" t="s">
        <v>3789</v>
      </c>
      <c r="D684" s="27" t="s">
        <v>1739</v>
      </c>
      <c r="E684" s="27" t="s">
        <v>3422</v>
      </c>
      <c r="F684" s="28">
        <v>9500</v>
      </c>
      <c r="G684" s="25">
        <v>1</v>
      </c>
      <c r="H684" s="28">
        <f>F684*G684</f>
        <v>9500</v>
      </c>
    </row>
    <row r="685" spans="1:8" ht="14.25">
      <c r="A685" s="25">
        <v>681</v>
      </c>
      <c r="B685" s="25" t="s">
        <v>612</v>
      </c>
      <c r="C685" s="26" t="s">
        <v>3704</v>
      </c>
      <c r="D685" s="27" t="s">
        <v>1739</v>
      </c>
      <c r="E685" s="27" t="s">
        <v>3422</v>
      </c>
      <c r="F685" s="28">
        <v>9500</v>
      </c>
      <c r="G685" s="25">
        <v>1</v>
      </c>
      <c r="H685" s="28">
        <f>F685*G685</f>
        <v>9500</v>
      </c>
    </row>
    <row r="686" spans="1:8" ht="14.25">
      <c r="A686" s="25">
        <v>682</v>
      </c>
      <c r="B686" s="25" t="s">
        <v>612</v>
      </c>
      <c r="C686" s="26" t="s">
        <v>3781</v>
      </c>
      <c r="D686" s="27" t="s">
        <v>1739</v>
      </c>
      <c r="E686" s="27" t="s">
        <v>3422</v>
      </c>
      <c r="F686" s="28">
        <v>9500</v>
      </c>
      <c r="G686" s="25">
        <v>1</v>
      </c>
      <c r="H686" s="28">
        <f>F686*G686</f>
        <v>9500</v>
      </c>
    </row>
    <row r="687" spans="1:8" ht="14.25">
      <c r="A687" s="25">
        <v>683</v>
      </c>
      <c r="B687" s="25" t="s">
        <v>612</v>
      </c>
      <c r="C687" s="26" t="s">
        <v>3798</v>
      </c>
      <c r="D687" s="27" t="s">
        <v>1739</v>
      </c>
      <c r="E687" s="27" t="s">
        <v>3422</v>
      </c>
      <c r="F687" s="28">
        <v>12000</v>
      </c>
      <c r="G687" s="25">
        <v>1</v>
      </c>
      <c r="H687" s="28">
        <f>F687*G687</f>
        <v>12000</v>
      </c>
    </row>
    <row r="688" spans="1:8" ht="14.25">
      <c r="A688" s="25">
        <v>684</v>
      </c>
      <c r="B688" s="25" t="s">
        <v>612</v>
      </c>
      <c r="C688" s="26" t="s">
        <v>3701</v>
      </c>
      <c r="D688" s="27" t="s">
        <v>1739</v>
      </c>
      <c r="E688" s="27" t="s">
        <v>3422</v>
      </c>
      <c r="F688" s="28">
        <v>12000</v>
      </c>
      <c r="G688" s="25">
        <v>1</v>
      </c>
      <c r="H688" s="28">
        <f>F688*G688</f>
        <v>12000</v>
      </c>
    </row>
    <row r="689" spans="1:8" ht="14.25">
      <c r="A689" s="25">
        <v>685</v>
      </c>
      <c r="B689" s="25" t="s">
        <v>612</v>
      </c>
      <c r="C689" s="26" t="s">
        <v>3795</v>
      </c>
      <c r="D689" s="27" t="s">
        <v>1739</v>
      </c>
      <c r="E689" s="27" t="s">
        <v>3422</v>
      </c>
      <c r="F689" s="28">
        <v>12000</v>
      </c>
      <c r="G689" s="25">
        <v>1</v>
      </c>
      <c r="H689" s="28">
        <f>F689*G689</f>
        <v>12000</v>
      </c>
    </row>
    <row r="690" spans="1:8" ht="14.25">
      <c r="A690" s="25">
        <v>686</v>
      </c>
      <c r="B690" s="25" t="s">
        <v>612</v>
      </c>
      <c r="C690" s="26" t="s">
        <v>4075</v>
      </c>
      <c r="D690" s="27" t="s">
        <v>380</v>
      </c>
      <c r="E690" s="27" t="s">
        <v>355</v>
      </c>
      <c r="F690" s="28">
        <v>12000</v>
      </c>
      <c r="G690" s="25">
        <v>1</v>
      </c>
      <c r="H690" s="28">
        <f>F690*G690</f>
        <v>12000</v>
      </c>
    </row>
    <row r="691" spans="1:8" ht="14.25">
      <c r="A691" s="25">
        <v>687</v>
      </c>
      <c r="B691" s="25" t="s">
        <v>612</v>
      </c>
      <c r="C691" s="26" t="s">
        <v>4088</v>
      </c>
      <c r="D691" s="27" t="s">
        <v>3784</v>
      </c>
      <c r="E691" s="27" t="s">
        <v>3700</v>
      </c>
      <c r="F691" s="28">
        <v>15000</v>
      </c>
      <c r="G691" s="25">
        <v>1</v>
      </c>
      <c r="H691" s="28">
        <f>F691*G691</f>
        <v>15000</v>
      </c>
    </row>
    <row r="692" spans="1:8" ht="14.25">
      <c r="A692" s="25">
        <v>688</v>
      </c>
      <c r="B692" s="25" t="s">
        <v>612</v>
      </c>
      <c r="C692" s="26" t="s">
        <v>4125</v>
      </c>
      <c r="D692" s="27" t="s">
        <v>3784</v>
      </c>
      <c r="E692" s="27" t="s">
        <v>3700</v>
      </c>
      <c r="F692" s="28">
        <v>11000</v>
      </c>
      <c r="G692" s="25">
        <v>1</v>
      </c>
      <c r="H692" s="28">
        <f>F692*G692</f>
        <v>11000</v>
      </c>
    </row>
    <row r="693" spans="1:8" ht="14.25">
      <c r="A693" s="25">
        <v>689</v>
      </c>
      <c r="B693" s="25" t="s">
        <v>612</v>
      </c>
      <c r="C693" s="26" t="s">
        <v>3690</v>
      </c>
      <c r="D693" s="27" t="s">
        <v>3587</v>
      </c>
      <c r="E693" s="27" t="s">
        <v>1970</v>
      </c>
      <c r="F693" s="28">
        <v>16000</v>
      </c>
      <c r="G693" s="25">
        <v>1</v>
      </c>
      <c r="H693" s="28">
        <f>F693*G693</f>
        <v>16000</v>
      </c>
    </row>
    <row r="694" spans="1:8" ht="14.25">
      <c r="A694" s="25">
        <v>690</v>
      </c>
      <c r="B694" s="25" t="s">
        <v>612</v>
      </c>
      <c r="C694" s="26" t="s">
        <v>3742</v>
      </c>
      <c r="D694" s="27" t="s">
        <v>3764</v>
      </c>
      <c r="E694" s="27" t="s">
        <v>4002</v>
      </c>
      <c r="F694" s="28">
        <v>11000</v>
      </c>
      <c r="G694" s="25">
        <v>1</v>
      </c>
      <c r="H694" s="28">
        <f>F694*G694</f>
        <v>11000</v>
      </c>
    </row>
    <row r="695" spans="1:8" ht="14.25">
      <c r="A695" s="25">
        <v>691</v>
      </c>
      <c r="B695" s="25" t="s">
        <v>612</v>
      </c>
      <c r="C695" s="26" t="s">
        <v>1743</v>
      </c>
      <c r="D695" s="27" t="s">
        <v>4625</v>
      </c>
      <c r="E695" s="27" t="s">
        <v>3590</v>
      </c>
      <c r="F695" s="28">
        <v>8500</v>
      </c>
      <c r="G695" s="25">
        <v>1</v>
      </c>
      <c r="H695" s="28">
        <f>F695*G695</f>
        <v>8500</v>
      </c>
    </row>
    <row r="696" spans="1:8" ht="14.25">
      <c r="A696" s="25">
        <v>692</v>
      </c>
      <c r="B696" s="25" t="s">
        <v>612</v>
      </c>
      <c r="C696" s="26" t="s">
        <v>120</v>
      </c>
      <c r="D696" s="27" t="s">
        <v>2513</v>
      </c>
      <c r="E696" s="27" t="s">
        <v>3774</v>
      </c>
      <c r="F696" s="28">
        <v>13000</v>
      </c>
      <c r="G696" s="25">
        <v>1</v>
      </c>
      <c r="H696" s="28">
        <f>F696*G696</f>
        <v>13000</v>
      </c>
    </row>
    <row r="697" spans="1:8" ht="14.25">
      <c r="A697" s="25">
        <v>693</v>
      </c>
      <c r="B697" s="25" t="s">
        <v>612</v>
      </c>
      <c r="C697" s="26" t="s">
        <v>1720</v>
      </c>
      <c r="D697" s="27" t="s">
        <v>3448</v>
      </c>
      <c r="E697" s="27" t="s">
        <v>2772</v>
      </c>
      <c r="F697" s="28">
        <v>9000</v>
      </c>
      <c r="G697" s="25">
        <v>1</v>
      </c>
      <c r="H697" s="28">
        <f>F697*G697</f>
        <v>9000</v>
      </c>
    </row>
    <row r="698" spans="1:8" ht="14.25">
      <c r="A698" s="25">
        <v>694</v>
      </c>
      <c r="B698" s="25" t="s">
        <v>612</v>
      </c>
      <c r="C698" s="26" t="s">
        <v>4109</v>
      </c>
      <c r="D698" s="27" t="s">
        <v>3744</v>
      </c>
      <c r="E698" s="27" t="s">
        <v>3345</v>
      </c>
      <c r="F698" s="28">
        <v>11000</v>
      </c>
      <c r="G698" s="25">
        <v>1</v>
      </c>
      <c r="H698" s="28">
        <f>F698*G698</f>
        <v>11000</v>
      </c>
    </row>
    <row r="699" spans="1:8" ht="14.25">
      <c r="A699" s="25">
        <v>695</v>
      </c>
      <c r="B699" s="25" t="s">
        <v>612</v>
      </c>
      <c r="C699" s="26" t="s">
        <v>60</v>
      </c>
      <c r="D699" s="27" t="s">
        <v>3598</v>
      </c>
      <c r="E699" s="27" t="s">
        <v>685</v>
      </c>
      <c r="F699" s="28">
        <v>11000</v>
      </c>
      <c r="G699" s="25">
        <v>1</v>
      </c>
      <c r="H699" s="28">
        <f>F699*G699</f>
        <v>11000</v>
      </c>
    </row>
    <row r="700" spans="1:8" ht="14.25">
      <c r="A700" s="25">
        <v>696</v>
      </c>
      <c r="B700" s="25" t="s">
        <v>612</v>
      </c>
      <c r="C700" s="26" t="s">
        <v>1995</v>
      </c>
      <c r="D700" s="27" t="s">
        <v>3956</v>
      </c>
      <c r="E700" s="27" t="s">
        <v>2073</v>
      </c>
      <c r="F700" s="28">
        <v>13800</v>
      </c>
      <c r="G700" s="25">
        <v>1</v>
      </c>
      <c r="H700" s="28">
        <f>F700*G700</f>
        <v>13800</v>
      </c>
    </row>
    <row r="701" spans="1:8" ht="14.25">
      <c r="A701" s="25">
        <v>697</v>
      </c>
      <c r="B701" s="25" t="s">
        <v>612</v>
      </c>
      <c r="C701" s="26" t="s">
        <v>4274</v>
      </c>
      <c r="D701" s="27" t="s">
        <v>1078</v>
      </c>
      <c r="E701" s="27" t="s">
        <v>934</v>
      </c>
      <c r="F701" s="28">
        <v>15000</v>
      </c>
      <c r="G701" s="25">
        <v>1</v>
      </c>
      <c r="H701" s="28">
        <f>F701*G701</f>
        <v>15000</v>
      </c>
    </row>
    <row r="702" spans="1:8" ht="14.25">
      <c r="A702" s="25">
        <v>698</v>
      </c>
      <c r="B702" s="25" t="s">
        <v>612</v>
      </c>
      <c r="C702" s="26" t="s">
        <v>3785</v>
      </c>
      <c r="D702" s="27" t="s">
        <v>4560</v>
      </c>
      <c r="E702" s="27" t="s">
        <v>3782</v>
      </c>
      <c r="F702" s="28">
        <v>11000</v>
      </c>
      <c r="G702" s="25">
        <v>1</v>
      </c>
      <c r="H702" s="28">
        <f>F702*G702</f>
        <v>11000</v>
      </c>
    </row>
    <row r="703" spans="1:8" ht="14.25">
      <c r="A703" s="25">
        <v>699</v>
      </c>
      <c r="B703" s="25" t="s">
        <v>612</v>
      </c>
      <c r="C703" s="26" t="s">
        <v>3797</v>
      </c>
      <c r="D703" s="27" t="s">
        <v>3285</v>
      </c>
      <c r="E703" s="27" t="s">
        <v>2786</v>
      </c>
      <c r="F703" s="28">
        <v>9500</v>
      </c>
      <c r="G703" s="25">
        <v>1</v>
      </c>
      <c r="H703" s="28">
        <f>F703*G703</f>
        <v>9500</v>
      </c>
    </row>
    <row r="704" spans="1:8" ht="14.25">
      <c r="A704" s="25">
        <v>700</v>
      </c>
      <c r="B704" s="25" t="s">
        <v>612</v>
      </c>
      <c r="C704" s="26" t="s">
        <v>915</v>
      </c>
      <c r="D704" s="27" t="s">
        <v>4423</v>
      </c>
      <c r="E704" s="27" t="s">
        <v>1690</v>
      </c>
      <c r="F704" s="28">
        <v>9800</v>
      </c>
      <c r="G704" s="25">
        <v>1</v>
      </c>
      <c r="H704" s="28">
        <f>F704*G704</f>
        <v>9800</v>
      </c>
    </row>
    <row r="705" spans="1:8" ht="14.25">
      <c r="A705" s="25">
        <v>701</v>
      </c>
      <c r="B705" s="25" t="s">
        <v>612</v>
      </c>
      <c r="C705" s="26" t="s">
        <v>1733</v>
      </c>
      <c r="D705" s="27" t="s">
        <v>2512</v>
      </c>
      <c r="E705" s="27" t="s">
        <v>3552</v>
      </c>
      <c r="F705" s="28">
        <v>9800</v>
      </c>
      <c r="G705" s="25">
        <v>1</v>
      </c>
      <c r="H705" s="28">
        <f>F705*G705</f>
        <v>9800</v>
      </c>
    </row>
    <row r="706" spans="1:8" ht="14.25">
      <c r="A706" s="25">
        <v>702</v>
      </c>
      <c r="B706" s="25" t="s">
        <v>612</v>
      </c>
      <c r="C706" s="26" t="s">
        <v>4122</v>
      </c>
      <c r="D706" s="27" t="s">
        <v>2508</v>
      </c>
      <c r="E706" s="27" t="s">
        <v>726</v>
      </c>
      <c r="F706" s="28">
        <v>9500</v>
      </c>
      <c r="G706" s="25">
        <v>1</v>
      </c>
      <c r="H706" s="28">
        <f>F706*G706</f>
        <v>9500</v>
      </c>
    </row>
    <row r="707" spans="1:8" ht="14.25">
      <c r="A707" s="25">
        <v>703</v>
      </c>
      <c r="B707" s="25" t="s">
        <v>612</v>
      </c>
      <c r="C707" s="26" t="s">
        <v>42</v>
      </c>
      <c r="D707" s="27" t="s">
        <v>2503</v>
      </c>
      <c r="E707" s="27" t="s">
        <v>529</v>
      </c>
      <c r="F707" s="28">
        <v>13000</v>
      </c>
      <c r="G707" s="25">
        <v>1</v>
      </c>
      <c r="H707" s="28">
        <f>F707*G707</f>
        <v>13000</v>
      </c>
    </row>
    <row r="708" spans="1:8" ht="14.25">
      <c r="A708" s="25">
        <v>704</v>
      </c>
      <c r="B708" s="25" t="s">
        <v>612</v>
      </c>
      <c r="C708" s="26" t="s">
        <v>3811</v>
      </c>
      <c r="D708" s="27" t="s">
        <v>2545</v>
      </c>
      <c r="E708" s="27" t="s">
        <v>545</v>
      </c>
      <c r="F708" s="28">
        <v>12000</v>
      </c>
      <c r="G708" s="25">
        <v>1</v>
      </c>
      <c r="H708" s="28">
        <f>F708*G708</f>
        <v>12000</v>
      </c>
    </row>
    <row r="709" spans="1:8" ht="14.25">
      <c r="A709" s="25">
        <v>705</v>
      </c>
      <c r="B709" s="25" t="s">
        <v>612</v>
      </c>
      <c r="C709" s="26" t="s">
        <v>4086</v>
      </c>
      <c r="D709" s="27" t="s">
        <v>2525</v>
      </c>
      <c r="E709" s="27" t="s">
        <v>2641</v>
      </c>
      <c r="F709" s="28">
        <v>12800</v>
      </c>
      <c r="G709" s="25">
        <v>1</v>
      </c>
      <c r="H709" s="28">
        <f>F709*G709</f>
        <v>12800</v>
      </c>
    </row>
    <row r="710" spans="1:8" ht="14.25">
      <c r="A710" s="25">
        <v>706</v>
      </c>
      <c r="B710" s="25" t="s">
        <v>612</v>
      </c>
      <c r="C710" s="26" t="s">
        <v>4102</v>
      </c>
      <c r="D710" s="27" t="s">
        <v>2525</v>
      </c>
      <c r="E710" s="27" t="s">
        <v>2641</v>
      </c>
      <c r="F710" s="28">
        <v>12800</v>
      </c>
      <c r="G710" s="25">
        <v>1</v>
      </c>
      <c r="H710" s="28">
        <f>F710*G710</f>
        <v>12800</v>
      </c>
    </row>
    <row r="711" spans="1:8" ht="14.25">
      <c r="A711" s="25">
        <v>707</v>
      </c>
      <c r="B711" s="25" t="s">
        <v>612</v>
      </c>
      <c r="C711" s="26" t="s">
        <v>1191</v>
      </c>
      <c r="D711" s="27" t="s">
        <v>2004</v>
      </c>
      <c r="E711" s="27" t="s">
        <v>904</v>
      </c>
      <c r="F711" s="28">
        <v>14800</v>
      </c>
      <c r="G711" s="25">
        <v>1</v>
      </c>
      <c r="H711" s="28">
        <f>F711*G711</f>
        <v>14800</v>
      </c>
    </row>
    <row r="712" spans="1:8" ht="14.25">
      <c r="A712" s="25">
        <v>708</v>
      </c>
      <c r="B712" s="25" t="s">
        <v>612</v>
      </c>
      <c r="C712" s="26" t="s">
        <v>4283</v>
      </c>
      <c r="D712" s="27" t="s">
        <v>1960</v>
      </c>
      <c r="E712" s="27" t="s">
        <v>903</v>
      </c>
      <c r="F712" s="28">
        <v>14800</v>
      </c>
      <c r="G712" s="25">
        <v>1</v>
      </c>
      <c r="H712" s="28">
        <f>F712*G712</f>
        <v>14800</v>
      </c>
    </row>
    <row r="713" spans="1:8" ht="14.25">
      <c r="A713" s="25">
        <v>709</v>
      </c>
      <c r="B713" s="25" t="s">
        <v>612</v>
      </c>
      <c r="C713" s="26" t="s">
        <v>62</v>
      </c>
      <c r="D713" s="27" t="s">
        <v>3479</v>
      </c>
      <c r="E713" s="27" t="s">
        <v>355</v>
      </c>
      <c r="F713" s="28">
        <v>8500</v>
      </c>
      <c r="G713" s="25">
        <v>1</v>
      </c>
      <c r="H713" s="28">
        <f>F713*G713</f>
        <v>8500</v>
      </c>
    </row>
    <row r="714" spans="1:8" ht="14.25">
      <c r="A714" s="25">
        <v>710</v>
      </c>
      <c r="B714" s="25" t="s">
        <v>612</v>
      </c>
      <c r="C714" s="26" t="s">
        <v>3482</v>
      </c>
      <c r="D714" s="27" t="s">
        <v>2486</v>
      </c>
      <c r="E714" s="27" t="s">
        <v>3750</v>
      </c>
      <c r="F714" s="28">
        <v>16000</v>
      </c>
      <c r="G714" s="25">
        <v>1</v>
      </c>
      <c r="H714" s="28">
        <f>F714*G714</f>
        <v>16000</v>
      </c>
    </row>
    <row r="715" spans="1:8" ht="14.25">
      <c r="A715" s="25">
        <v>711</v>
      </c>
      <c r="B715" s="25" t="s">
        <v>612</v>
      </c>
      <c r="C715" s="26" t="s">
        <v>4093</v>
      </c>
      <c r="D715" s="27" t="s">
        <v>1912</v>
      </c>
      <c r="E715" s="27" t="s">
        <v>786</v>
      </c>
      <c r="F715" s="28">
        <v>8000</v>
      </c>
      <c r="G715" s="25">
        <v>1</v>
      </c>
      <c r="H715" s="28">
        <f>F715*G715</f>
        <v>8000</v>
      </c>
    </row>
    <row r="716" spans="1:8" ht="14.25">
      <c r="A716" s="25">
        <v>712</v>
      </c>
      <c r="B716" s="25" t="s">
        <v>612</v>
      </c>
      <c r="C716" s="26" t="s">
        <v>3984</v>
      </c>
      <c r="D716" s="27" t="s">
        <v>626</v>
      </c>
      <c r="E716" s="27" t="s">
        <v>641</v>
      </c>
      <c r="F716" s="28">
        <v>9800</v>
      </c>
      <c r="G716" s="25">
        <v>1</v>
      </c>
      <c r="H716" s="28">
        <f>F716*G716</f>
        <v>9800</v>
      </c>
    </row>
    <row r="717" spans="1:8" ht="14.25">
      <c r="A717" s="25">
        <v>713</v>
      </c>
      <c r="B717" s="25" t="s">
        <v>612</v>
      </c>
      <c r="C717" s="26" t="s">
        <v>4617</v>
      </c>
      <c r="D717" s="27" t="s">
        <v>2488</v>
      </c>
      <c r="E717" s="27" t="s">
        <v>353</v>
      </c>
      <c r="F717" s="28">
        <v>13000</v>
      </c>
      <c r="G717" s="25">
        <v>1</v>
      </c>
      <c r="H717" s="28">
        <f>F717*G717</f>
        <v>13000</v>
      </c>
    </row>
    <row r="718" spans="1:8" ht="14.25">
      <c r="A718" s="25">
        <v>714</v>
      </c>
      <c r="B718" s="25" t="s">
        <v>612</v>
      </c>
      <c r="C718" s="26" t="s">
        <v>4131</v>
      </c>
      <c r="D718" s="27" t="s">
        <v>4770</v>
      </c>
      <c r="E718" s="27" t="s">
        <v>539</v>
      </c>
      <c r="F718" s="28">
        <v>13000</v>
      </c>
      <c r="G718" s="25">
        <v>1</v>
      </c>
      <c r="H718" s="28">
        <f>F718*G718</f>
        <v>13000</v>
      </c>
    </row>
    <row r="719" spans="1:8" ht="14.25">
      <c r="A719" s="25">
        <v>715</v>
      </c>
      <c r="B719" s="25" t="s">
        <v>612</v>
      </c>
      <c r="C719" s="26" t="s">
        <v>3444</v>
      </c>
      <c r="D719" s="27" t="s">
        <v>652</v>
      </c>
      <c r="E719" s="27" t="s">
        <v>1727</v>
      </c>
      <c r="F719" s="28">
        <v>11000</v>
      </c>
      <c r="G719" s="25">
        <v>1</v>
      </c>
      <c r="H719" s="28">
        <f>F719*G719</f>
        <v>11000</v>
      </c>
    </row>
    <row r="720" spans="1:8" ht="14.25">
      <c r="A720" s="25">
        <v>716</v>
      </c>
      <c r="B720" s="25" t="s">
        <v>612</v>
      </c>
      <c r="C720" s="26" t="s">
        <v>209</v>
      </c>
      <c r="D720" s="27" t="s">
        <v>4760</v>
      </c>
      <c r="E720" s="27" t="s">
        <v>645</v>
      </c>
      <c r="F720" s="28">
        <v>9500</v>
      </c>
      <c r="G720" s="25">
        <v>1</v>
      </c>
      <c r="H720" s="28">
        <f>F720*G720</f>
        <v>9500</v>
      </c>
    </row>
    <row r="721" spans="1:8" ht="14.25">
      <c r="A721" s="25">
        <v>717</v>
      </c>
      <c r="B721" s="25" t="s">
        <v>612</v>
      </c>
      <c r="C721" s="26" t="s">
        <v>3953</v>
      </c>
      <c r="D721" s="27" t="s">
        <v>3967</v>
      </c>
      <c r="E721" s="27" t="s">
        <v>367</v>
      </c>
      <c r="F721" s="28">
        <v>10000</v>
      </c>
      <c r="G721" s="25">
        <v>1</v>
      </c>
      <c r="H721" s="28">
        <f>F721*G721</f>
        <v>10000</v>
      </c>
    </row>
    <row r="722" spans="1:8" ht="14.25">
      <c r="A722" s="25">
        <v>718</v>
      </c>
      <c r="B722" s="25" t="s">
        <v>612</v>
      </c>
      <c r="C722" s="26" t="s">
        <v>4092</v>
      </c>
      <c r="D722" s="27" t="s">
        <v>3768</v>
      </c>
      <c r="E722" s="27" t="s">
        <v>3783</v>
      </c>
      <c r="F722" s="28">
        <v>7000</v>
      </c>
      <c r="G722" s="25">
        <v>1</v>
      </c>
      <c r="H722" s="28">
        <f>F722*G722</f>
        <v>7000</v>
      </c>
    </row>
    <row r="723" spans="1:8" ht="14.25">
      <c r="A723" s="25">
        <v>719</v>
      </c>
      <c r="B723" s="25" t="s">
        <v>612</v>
      </c>
      <c r="C723" s="26" t="s">
        <v>6</v>
      </c>
      <c r="D723" s="27" t="s">
        <v>3921</v>
      </c>
      <c r="E723" s="27" t="s">
        <v>3552</v>
      </c>
      <c r="F723" s="28">
        <v>10000</v>
      </c>
      <c r="G723" s="25">
        <v>1</v>
      </c>
      <c r="H723" s="28">
        <f>F723*G723</f>
        <v>10000</v>
      </c>
    </row>
    <row r="724" spans="1:8" ht="14.25">
      <c r="A724" s="25">
        <v>720</v>
      </c>
      <c r="B724" s="25" t="s">
        <v>612</v>
      </c>
      <c r="C724" s="26" t="s">
        <v>2071</v>
      </c>
      <c r="D724" s="27" t="s">
        <v>2712</v>
      </c>
      <c r="E724" s="27" t="s">
        <v>654</v>
      </c>
      <c r="F724" s="28">
        <v>13500</v>
      </c>
      <c r="G724" s="25">
        <v>1</v>
      </c>
      <c r="H724" s="28">
        <f>F724*G724</f>
        <v>13500</v>
      </c>
    </row>
    <row r="725" spans="1:8" ht="14.25">
      <c r="A725" s="25">
        <v>721</v>
      </c>
      <c r="B725" s="25" t="s">
        <v>612</v>
      </c>
      <c r="C725" s="26" t="s">
        <v>2049</v>
      </c>
      <c r="D725" s="27" t="s">
        <v>2712</v>
      </c>
      <c r="E725" s="27" t="s">
        <v>654</v>
      </c>
      <c r="F725" s="28">
        <v>13500</v>
      </c>
      <c r="G725" s="25">
        <v>1</v>
      </c>
      <c r="H725" s="28">
        <f>F725*G725</f>
        <v>13500</v>
      </c>
    </row>
    <row r="726" spans="1:8" ht="14.25">
      <c r="A726" s="25">
        <v>722</v>
      </c>
      <c r="B726" s="25" t="s">
        <v>612</v>
      </c>
      <c r="C726" s="26" t="s">
        <v>1957</v>
      </c>
      <c r="D726" s="27" t="s">
        <v>2712</v>
      </c>
      <c r="E726" s="27" t="s">
        <v>654</v>
      </c>
      <c r="F726" s="28">
        <v>13500</v>
      </c>
      <c r="G726" s="25">
        <v>1</v>
      </c>
      <c r="H726" s="28">
        <f>F726*G726</f>
        <v>13500</v>
      </c>
    </row>
    <row r="727" spans="1:8" ht="14.25">
      <c r="A727" s="25">
        <v>723</v>
      </c>
      <c r="B727" s="25" t="s">
        <v>612</v>
      </c>
      <c r="C727" s="26" t="s">
        <v>1742</v>
      </c>
      <c r="D727" s="27" t="s">
        <v>2414</v>
      </c>
      <c r="E727" s="27" t="s">
        <v>535</v>
      </c>
      <c r="F727" s="28">
        <v>9800</v>
      </c>
      <c r="G727" s="25">
        <v>1</v>
      </c>
      <c r="H727" s="28">
        <f>F727*G727</f>
        <v>9800</v>
      </c>
    </row>
    <row r="728" spans="1:8" ht="14.25">
      <c r="A728" s="25">
        <v>724</v>
      </c>
      <c r="B728" s="25" t="s">
        <v>612</v>
      </c>
      <c r="C728" s="26" t="s">
        <v>2052</v>
      </c>
      <c r="D728" s="27" t="s">
        <v>4423</v>
      </c>
      <c r="E728" s="27" t="s">
        <v>1690</v>
      </c>
      <c r="F728" s="28">
        <v>13800</v>
      </c>
      <c r="G728" s="25">
        <v>1</v>
      </c>
      <c r="H728" s="28">
        <f>F728*G728</f>
        <v>13800</v>
      </c>
    </row>
    <row r="729" spans="1:8" ht="14.25">
      <c r="A729" s="25">
        <v>725</v>
      </c>
      <c r="B729" s="25" t="s">
        <v>612</v>
      </c>
      <c r="C729" s="26" t="s">
        <v>2028</v>
      </c>
      <c r="D729" s="27" t="s">
        <v>4423</v>
      </c>
      <c r="E729" s="27" t="s">
        <v>1690</v>
      </c>
      <c r="F729" s="28">
        <v>13800</v>
      </c>
      <c r="G729" s="25">
        <v>1</v>
      </c>
      <c r="H729" s="28">
        <f>F729*G729</f>
        <v>13800</v>
      </c>
    </row>
    <row r="730" spans="1:8" ht="14.25">
      <c r="A730" s="25">
        <v>726</v>
      </c>
      <c r="B730" s="25" t="s">
        <v>612</v>
      </c>
      <c r="C730" s="26" t="s">
        <v>2060</v>
      </c>
      <c r="D730" s="27" t="s">
        <v>4423</v>
      </c>
      <c r="E730" s="27" t="s">
        <v>1690</v>
      </c>
      <c r="F730" s="28">
        <v>13800</v>
      </c>
      <c r="G730" s="25">
        <v>1</v>
      </c>
      <c r="H730" s="28">
        <f>F730*G730</f>
        <v>13800</v>
      </c>
    </row>
    <row r="731" spans="1:8" ht="14.25">
      <c r="A731" s="25">
        <v>727</v>
      </c>
      <c r="B731" s="25" t="s">
        <v>612</v>
      </c>
      <c r="C731" s="26" t="s">
        <v>2093</v>
      </c>
      <c r="D731" s="27" t="s">
        <v>4423</v>
      </c>
      <c r="E731" s="27" t="s">
        <v>1690</v>
      </c>
      <c r="F731" s="28">
        <v>13800</v>
      </c>
      <c r="G731" s="25">
        <v>1</v>
      </c>
      <c r="H731" s="28">
        <f>F731*G731</f>
        <v>13800</v>
      </c>
    </row>
    <row r="732" spans="1:8" ht="14.25">
      <c r="A732" s="25">
        <v>728</v>
      </c>
      <c r="B732" s="25" t="s">
        <v>612</v>
      </c>
      <c r="C732" s="26" t="s">
        <v>4747</v>
      </c>
      <c r="D732" s="27" t="s">
        <v>4718</v>
      </c>
      <c r="E732" s="27" t="s">
        <v>2223</v>
      </c>
      <c r="F732" s="28">
        <v>9500</v>
      </c>
      <c r="G732" s="25">
        <v>1</v>
      </c>
      <c r="H732" s="28">
        <f>F732*G732</f>
        <v>9500</v>
      </c>
    </row>
    <row r="733" spans="1:8" ht="14.25">
      <c r="A733" s="25">
        <v>729</v>
      </c>
      <c r="B733" s="25" t="s">
        <v>612</v>
      </c>
      <c r="C733" s="26" t="s">
        <v>237</v>
      </c>
      <c r="D733" s="27" t="s">
        <v>2668</v>
      </c>
      <c r="E733" s="27" t="s">
        <v>541</v>
      </c>
      <c r="F733" s="28">
        <v>10000</v>
      </c>
      <c r="G733" s="25">
        <v>1</v>
      </c>
      <c r="H733" s="28">
        <f>F733*G733</f>
        <v>10000</v>
      </c>
    </row>
    <row r="734" spans="1:8" ht="14.25">
      <c r="A734" s="25">
        <v>730</v>
      </c>
      <c r="B734" s="25" t="s">
        <v>612</v>
      </c>
      <c r="C734" s="26" t="s">
        <v>4689</v>
      </c>
      <c r="D734" s="27" t="s">
        <v>4726</v>
      </c>
      <c r="E734" s="27" t="s">
        <v>498</v>
      </c>
      <c r="F734" s="28">
        <v>8800</v>
      </c>
      <c r="G734" s="25">
        <v>1</v>
      </c>
      <c r="H734" s="28">
        <f>F734*G734</f>
        <v>8800</v>
      </c>
    </row>
    <row r="735" spans="1:8" ht="14.25">
      <c r="A735" s="25">
        <v>731</v>
      </c>
      <c r="B735" s="25" t="s">
        <v>612</v>
      </c>
      <c r="C735" s="26" t="s">
        <v>2657</v>
      </c>
      <c r="D735" s="27" t="s">
        <v>2988</v>
      </c>
      <c r="E735" s="27" t="s">
        <v>522</v>
      </c>
      <c r="F735" s="28">
        <v>9000</v>
      </c>
      <c r="G735" s="25">
        <v>1</v>
      </c>
      <c r="H735" s="28">
        <f>F735*G735</f>
        <v>9000</v>
      </c>
    </row>
    <row r="736" spans="1:8" ht="14.25">
      <c r="A736" s="25">
        <v>732</v>
      </c>
      <c r="B736" s="25" t="s">
        <v>612</v>
      </c>
      <c r="C736" s="26" t="s">
        <v>2035</v>
      </c>
      <c r="D736" s="27" t="s">
        <v>2527</v>
      </c>
      <c r="E736" s="27" t="s">
        <v>2671</v>
      </c>
      <c r="F736" s="28">
        <v>12000</v>
      </c>
      <c r="G736" s="25">
        <v>1</v>
      </c>
      <c r="H736" s="28">
        <f>F736*G736</f>
        <v>12000</v>
      </c>
    </row>
    <row r="737" spans="1:8" ht="14.25">
      <c r="A737" s="25">
        <v>733</v>
      </c>
      <c r="B737" s="25" t="s">
        <v>612</v>
      </c>
      <c r="C737" s="26" t="s">
        <v>4186</v>
      </c>
      <c r="D737" s="27" t="s">
        <v>2540</v>
      </c>
      <c r="E737" s="27" t="s">
        <v>2772</v>
      </c>
      <c r="F737" s="28">
        <v>9500</v>
      </c>
      <c r="G737" s="25">
        <v>1</v>
      </c>
      <c r="H737" s="28">
        <f>F737*G737</f>
        <v>9500</v>
      </c>
    </row>
    <row r="738" spans="1:8" ht="14.25">
      <c r="A738" s="25">
        <v>734</v>
      </c>
      <c r="B738" s="25" t="s">
        <v>612</v>
      </c>
      <c r="C738" s="17" t="s">
        <v>1063</v>
      </c>
      <c r="D738" s="27" t="s">
        <v>1015</v>
      </c>
      <c r="E738" s="27" t="s">
        <v>787</v>
      </c>
      <c r="F738" s="28">
        <v>13800</v>
      </c>
      <c r="G738" s="28">
        <v>1</v>
      </c>
      <c r="H738" s="28">
        <f>F738*G738</f>
        <v>13800</v>
      </c>
    </row>
    <row r="739" spans="1:8" ht="14.25">
      <c r="A739" s="25">
        <v>735</v>
      </c>
      <c r="B739" s="25" t="s">
        <v>612</v>
      </c>
      <c r="C739" s="26" t="s">
        <v>85</v>
      </c>
      <c r="D739" s="27" t="s">
        <v>692</v>
      </c>
      <c r="E739" s="27" t="s">
        <v>354</v>
      </c>
      <c r="F739" s="28">
        <v>12000</v>
      </c>
      <c r="G739" s="25">
        <v>1</v>
      </c>
      <c r="H739" s="28">
        <f>F739*G739</f>
        <v>12000</v>
      </c>
    </row>
    <row r="740" spans="1:8" ht="14.25">
      <c r="A740" s="25">
        <v>736</v>
      </c>
      <c r="B740" s="25" t="s">
        <v>612</v>
      </c>
      <c r="C740" s="26" t="s">
        <v>3473</v>
      </c>
      <c r="D740" s="27" t="s">
        <v>3489</v>
      </c>
      <c r="E740" s="27" t="s">
        <v>355</v>
      </c>
      <c r="F740" s="28">
        <v>10000</v>
      </c>
      <c r="G740" s="25">
        <v>1</v>
      </c>
      <c r="H740" s="28">
        <f>F740*G740</f>
        <v>10000</v>
      </c>
    </row>
    <row r="741" spans="1:8" ht="14.25">
      <c r="A741" s="25">
        <v>737</v>
      </c>
      <c r="B741" s="25" t="s">
        <v>612</v>
      </c>
      <c r="C741" s="26" t="s">
        <v>3903</v>
      </c>
      <c r="D741" s="27" t="s">
        <v>4533</v>
      </c>
      <c r="E741" s="27" t="s">
        <v>535</v>
      </c>
      <c r="F741" s="28">
        <v>11000</v>
      </c>
      <c r="G741" s="25">
        <v>1</v>
      </c>
      <c r="H741" s="28">
        <f>F741*G741</f>
        <v>11000</v>
      </c>
    </row>
    <row r="742" spans="1:8" ht="14.25">
      <c r="A742" s="25">
        <v>738</v>
      </c>
      <c r="B742" s="25" t="s">
        <v>612</v>
      </c>
      <c r="C742" s="26" t="s">
        <v>4196</v>
      </c>
      <c r="D742" s="27" t="s">
        <v>3776</v>
      </c>
      <c r="E742" s="27" t="s">
        <v>507</v>
      </c>
      <c r="F742" s="28">
        <v>13000</v>
      </c>
      <c r="G742" s="25">
        <v>1</v>
      </c>
      <c r="H742" s="28">
        <f>F742*G742</f>
        <v>13000</v>
      </c>
    </row>
    <row r="743" spans="1:8" ht="14.25">
      <c r="A743" s="25">
        <v>739</v>
      </c>
      <c r="B743" s="25" t="s">
        <v>612</v>
      </c>
      <c r="C743" s="26" t="s">
        <v>1892</v>
      </c>
      <c r="D743" s="27" t="s">
        <v>2517</v>
      </c>
      <c r="E743" s="27" t="s">
        <v>3370</v>
      </c>
      <c r="F743" s="28">
        <v>11000</v>
      </c>
      <c r="G743" s="25">
        <v>1</v>
      </c>
      <c r="H743" s="28">
        <f>F743*G743</f>
        <v>11000</v>
      </c>
    </row>
    <row r="744" spans="1:8" ht="14.25">
      <c r="A744" s="25">
        <v>740</v>
      </c>
      <c r="B744" s="25" t="s">
        <v>612</v>
      </c>
      <c r="C744" s="26" t="s">
        <v>882</v>
      </c>
      <c r="D744" s="27" t="s">
        <v>4981</v>
      </c>
      <c r="E744" s="27" t="s">
        <v>2765</v>
      </c>
      <c r="F744" s="28">
        <v>14900</v>
      </c>
      <c r="G744" s="25">
        <v>1</v>
      </c>
      <c r="H744" s="28">
        <f>F744*G744</f>
        <v>14900</v>
      </c>
    </row>
    <row r="745" spans="1:8" ht="14.25">
      <c r="A745" s="25">
        <v>741</v>
      </c>
      <c r="B745" s="25" t="s">
        <v>612</v>
      </c>
      <c r="C745" s="26" t="s">
        <v>2632</v>
      </c>
      <c r="D745" s="27" t="s">
        <v>4800</v>
      </c>
      <c r="E745" s="27" t="s">
        <v>355</v>
      </c>
      <c r="F745" s="28">
        <v>10000</v>
      </c>
      <c r="G745" s="25">
        <v>1</v>
      </c>
      <c r="H745" s="28">
        <f>F745*G745</f>
        <v>10000</v>
      </c>
    </row>
    <row r="746" spans="1:8" ht="14.25">
      <c r="A746" s="25">
        <v>742</v>
      </c>
      <c r="B746" s="25" t="s">
        <v>612</v>
      </c>
      <c r="C746" s="26" t="s">
        <v>3445</v>
      </c>
      <c r="D746" s="27" t="s">
        <v>2619</v>
      </c>
      <c r="E746" s="27" t="s">
        <v>3414</v>
      </c>
      <c r="F746" s="28">
        <v>11000</v>
      </c>
      <c r="G746" s="25">
        <v>1</v>
      </c>
      <c r="H746" s="28">
        <f>F746*G746</f>
        <v>11000</v>
      </c>
    </row>
    <row r="747" spans="1:8" ht="14.25">
      <c r="A747" s="25">
        <v>743</v>
      </c>
      <c r="B747" s="25" t="s">
        <v>612</v>
      </c>
      <c r="C747" s="26" t="s">
        <v>3813</v>
      </c>
      <c r="D747" s="27" t="s">
        <v>1755</v>
      </c>
      <c r="E747" s="27" t="s">
        <v>695</v>
      </c>
      <c r="F747" s="28">
        <v>13000</v>
      </c>
      <c r="G747" s="25">
        <v>1</v>
      </c>
      <c r="H747" s="28">
        <f>F747*G747</f>
        <v>13000</v>
      </c>
    </row>
    <row r="748" spans="1:8" ht="14.25">
      <c r="A748" s="25">
        <v>744</v>
      </c>
      <c r="B748" s="25" t="s">
        <v>612</v>
      </c>
      <c r="C748" s="26" t="s">
        <v>4769</v>
      </c>
      <c r="D748" s="27" t="s">
        <v>3157</v>
      </c>
      <c r="E748" s="27" t="s">
        <v>535</v>
      </c>
      <c r="F748" s="28">
        <v>9800</v>
      </c>
      <c r="G748" s="25">
        <v>1</v>
      </c>
      <c r="H748" s="28">
        <f>F748*G748</f>
        <v>9800</v>
      </c>
    </row>
    <row r="749" spans="1:8" ht="14.25">
      <c r="A749" s="25">
        <v>745</v>
      </c>
      <c r="B749" s="25" t="s">
        <v>612</v>
      </c>
      <c r="C749" s="17" t="s">
        <v>4506</v>
      </c>
      <c r="D749" s="27" t="s">
        <v>886</v>
      </c>
      <c r="E749" s="27" t="s">
        <v>868</v>
      </c>
      <c r="F749" s="28">
        <v>13800</v>
      </c>
      <c r="G749" s="28">
        <v>1</v>
      </c>
      <c r="H749" s="28">
        <f>F749*G749</f>
        <v>13800</v>
      </c>
    </row>
    <row r="750" spans="1:8" ht="14.25">
      <c r="A750" s="25">
        <v>746</v>
      </c>
      <c r="B750" s="25" t="s">
        <v>612</v>
      </c>
      <c r="C750" s="26" t="s">
        <v>3755</v>
      </c>
      <c r="D750" s="27" t="s">
        <v>4420</v>
      </c>
      <c r="E750" s="27" t="s">
        <v>3800</v>
      </c>
      <c r="F750" s="28">
        <v>11000</v>
      </c>
      <c r="G750" s="25">
        <v>1</v>
      </c>
      <c r="H750" s="28">
        <f>F750*G750</f>
        <v>11000</v>
      </c>
    </row>
    <row r="751" spans="1:8" ht="14.25">
      <c r="A751" s="25">
        <v>747</v>
      </c>
      <c r="B751" s="25" t="s">
        <v>612</v>
      </c>
      <c r="C751" s="26" t="s">
        <v>1235</v>
      </c>
      <c r="D751" s="27" t="s">
        <v>3169</v>
      </c>
      <c r="E751" s="27" t="s">
        <v>1690</v>
      </c>
      <c r="F751" s="28">
        <v>13800</v>
      </c>
      <c r="G751" s="25">
        <v>1</v>
      </c>
      <c r="H751" s="28">
        <f>F751*G751</f>
        <v>13800</v>
      </c>
    </row>
    <row r="752" spans="1:8" ht="14.25">
      <c r="A752" s="25">
        <v>748</v>
      </c>
      <c r="B752" s="25" t="s">
        <v>612</v>
      </c>
      <c r="C752" s="26" t="s">
        <v>3765</v>
      </c>
      <c r="D752" s="27" t="s">
        <v>2644</v>
      </c>
      <c r="E752" s="27" t="s">
        <v>2786</v>
      </c>
      <c r="F752" s="28">
        <v>11000</v>
      </c>
      <c r="G752" s="25">
        <v>1</v>
      </c>
      <c r="H752" s="28">
        <f>F752*G752</f>
        <v>11000</v>
      </c>
    </row>
    <row r="753" spans="1:8" ht="14.25">
      <c r="A753" s="25">
        <v>749</v>
      </c>
      <c r="B753" s="25" t="s">
        <v>612</v>
      </c>
      <c r="C753" s="26" t="s">
        <v>3287</v>
      </c>
      <c r="D753" s="27" t="s">
        <v>4578</v>
      </c>
      <c r="E753" s="27" t="s">
        <v>2772</v>
      </c>
      <c r="F753" s="28">
        <v>8500</v>
      </c>
      <c r="G753" s="25">
        <v>1</v>
      </c>
      <c r="H753" s="28">
        <f>F753*G753</f>
        <v>8500</v>
      </c>
    </row>
    <row r="754" spans="1:8" ht="14.25">
      <c r="A754" s="25">
        <v>750</v>
      </c>
      <c r="B754" s="25" t="s">
        <v>612</v>
      </c>
      <c r="C754" s="26" t="s">
        <v>4744</v>
      </c>
      <c r="D754" s="27" t="s">
        <v>115</v>
      </c>
      <c r="E754" s="27" t="s">
        <v>641</v>
      </c>
      <c r="F754" s="28">
        <v>9000</v>
      </c>
      <c r="G754" s="25">
        <v>1</v>
      </c>
      <c r="H754" s="28">
        <f>F754*G754</f>
        <v>9000</v>
      </c>
    </row>
    <row r="755" spans="1:8" ht="14.25">
      <c r="A755" s="25">
        <v>751</v>
      </c>
      <c r="B755" s="25" t="s">
        <v>612</v>
      </c>
      <c r="C755" s="26" t="s">
        <v>4184</v>
      </c>
      <c r="D755" s="27" t="s">
        <v>4836</v>
      </c>
      <c r="E755" s="27" t="s">
        <v>519</v>
      </c>
      <c r="F755" s="28">
        <v>13000</v>
      </c>
      <c r="G755" s="25">
        <v>1</v>
      </c>
      <c r="H755" s="28">
        <f>F755*G755</f>
        <v>13000</v>
      </c>
    </row>
    <row r="756" spans="1:8" ht="14.25">
      <c r="A756" s="25">
        <v>752</v>
      </c>
      <c r="B756" s="25" t="s">
        <v>612</v>
      </c>
      <c r="C756" s="26" t="s">
        <v>3963</v>
      </c>
      <c r="D756" s="27" t="s">
        <v>548</v>
      </c>
      <c r="E756" s="27" t="s">
        <v>688</v>
      </c>
      <c r="F756" s="28">
        <v>11000</v>
      </c>
      <c r="G756" s="25">
        <v>1</v>
      </c>
      <c r="H756" s="28">
        <f>F756*G756</f>
        <v>11000</v>
      </c>
    </row>
    <row r="757" spans="1:8" ht="14.25">
      <c r="A757" s="25">
        <v>753</v>
      </c>
      <c r="B757" s="25" t="s">
        <v>612</v>
      </c>
      <c r="C757" s="26" t="s">
        <v>3947</v>
      </c>
      <c r="D757" s="27" t="s">
        <v>1379</v>
      </c>
      <c r="E757" s="27" t="s">
        <v>3234</v>
      </c>
      <c r="F757" s="28">
        <v>13500</v>
      </c>
      <c r="G757" s="25">
        <v>1</v>
      </c>
      <c r="H757" s="28">
        <f>F757*G757</f>
        <v>13500</v>
      </c>
    </row>
    <row r="758" spans="1:8" ht="14.25">
      <c r="A758" s="25">
        <v>754</v>
      </c>
      <c r="B758" s="25" t="s">
        <v>612</v>
      </c>
      <c r="C758" s="26" t="s">
        <v>2652</v>
      </c>
      <c r="D758" s="27" t="s">
        <v>1285</v>
      </c>
      <c r="E758" s="27" t="s">
        <v>1690</v>
      </c>
      <c r="F758" s="28">
        <v>12800</v>
      </c>
      <c r="G758" s="25">
        <v>1</v>
      </c>
      <c r="H758" s="28">
        <f>F758*G758</f>
        <v>12800</v>
      </c>
    </row>
    <row r="759" spans="1:8" ht="14.25">
      <c r="A759" s="25">
        <v>755</v>
      </c>
      <c r="B759" s="25" t="s">
        <v>612</v>
      </c>
      <c r="C759" s="26" t="s">
        <v>1295</v>
      </c>
      <c r="D759" s="27" t="s">
        <v>4739</v>
      </c>
      <c r="E759" s="27" t="s">
        <v>645</v>
      </c>
      <c r="F759" s="28">
        <v>10000</v>
      </c>
      <c r="G759" s="25">
        <v>1</v>
      </c>
      <c r="H759" s="28">
        <f>F759*G759</f>
        <v>10000</v>
      </c>
    </row>
    <row r="760" spans="1:8" ht="14.25">
      <c r="A760" s="25">
        <v>756</v>
      </c>
      <c r="B760" s="25" t="s">
        <v>612</v>
      </c>
      <c r="C760" s="26" t="s">
        <v>1716</v>
      </c>
      <c r="D760" s="27" t="s">
        <v>4895</v>
      </c>
      <c r="E760" s="27" t="s">
        <v>2671</v>
      </c>
      <c r="F760" s="28">
        <v>13500</v>
      </c>
      <c r="G760" s="25">
        <v>1</v>
      </c>
      <c r="H760" s="28">
        <f>F760*G760</f>
        <v>13500</v>
      </c>
    </row>
    <row r="761" spans="1:8" ht="14.25">
      <c r="A761" s="25">
        <v>757</v>
      </c>
      <c r="B761" s="25" t="s">
        <v>612</v>
      </c>
      <c r="C761" s="26" t="s">
        <v>2456</v>
      </c>
      <c r="D761" s="27" t="s">
        <v>2438</v>
      </c>
      <c r="E761" s="27" t="s">
        <v>508</v>
      </c>
      <c r="F761" s="28">
        <v>10000</v>
      </c>
      <c r="G761" s="25">
        <v>1</v>
      </c>
      <c r="H761" s="28">
        <f>F761*G761</f>
        <v>10000</v>
      </c>
    </row>
    <row r="762" spans="1:8" ht="14.25">
      <c r="A762" s="25">
        <v>758</v>
      </c>
      <c r="B762" s="25" t="s">
        <v>612</v>
      </c>
      <c r="C762" s="26" t="s">
        <v>2036</v>
      </c>
      <c r="D762" s="27" t="s">
        <v>714</v>
      </c>
      <c r="E762" s="27" t="s">
        <v>3633</v>
      </c>
      <c r="F762" s="28">
        <v>12000</v>
      </c>
      <c r="G762" s="25">
        <v>1</v>
      </c>
      <c r="H762" s="28">
        <f>F762*G762</f>
        <v>12000</v>
      </c>
    </row>
    <row r="763" spans="1:8" ht="14.25">
      <c r="A763" s="25">
        <v>759</v>
      </c>
      <c r="B763" s="25" t="s">
        <v>612</v>
      </c>
      <c r="C763" s="26" t="s">
        <v>2635</v>
      </c>
      <c r="D763" s="27" t="s">
        <v>4794</v>
      </c>
      <c r="E763" s="27" t="s">
        <v>2786</v>
      </c>
      <c r="F763" s="28">
        <v>11500</v>
      </c>
      <c r="G763" s="25">
        <v>1</v>
      </c>
      <c r="H763" s="28">
        <f>F763*G763</f>
        <v>11500</v>
      </c>
    </row>
    <row r="764" spans="1:8" ht="14.25">
      <c r="A764" s="25">
        <v>760</v>
      </c>
      <c r="B764" s="25" t="s">
        <v>612</v>
      </c>
      <c r="C764" s="26" t="s">
        <v>2848</v>
      </c>
      <c r="D764" s="27" t="s">
        <v>3334</v>
      </c>
      <c r="E764" s="27" t="s">
        <v>3312</v>
      </c>
      <c r="F764" s="28">
        <v>12800</v>
      </c>
      <c r="G764" s="25">
        <v>1</v>
      </c>
      <c r="H764" s="28">
        <f>F764*G764</f>
        <v>12800</v>
      </c>
    </row>
    <row r="765" spans="1:8" ht="14.25">
      <c r="A765" s="25">
        <v>761</v>
      </c>
      <c r="B765" s="25" t="s">
        <v>612</v>
      </c>
      <c r="C765" s="26" t="s">
        <v>3118</v>
      </c>
      <c r="D765" s="27" t="s">
        <v>1</v>
      </c>
      <c r="E765" s="27" t="s">
        <v>507</v>
      </c>
      <c r="F765" s="28">
        <v>13800</v>
      </c>
      <c r="G765" s="25">
        <v>1</v>
      </c>
      <c r="H765" s="28">
        <f>F765*G765</f>
        <v>13800</v>
      </c>
    </row>
    <row r="766" spans="1:8" ht="14.25">
      <c r="A766" s="25">
        <v>762</v>
      </c>
      <c r="B766" s="25" t="s">
        <v>612</v>
      </c>
      <c r="C766" s="26" t="s">
        <v>2611</v>
      </c>
      <c r="D766" s="27" t="s">
        <v>3802</v>
      </c>
      <c r="E766" s="27" t="s">
        <v>507</v>
      </c>
      <c r="F766" s="28">
        <v>10000</v>
      </c>
      <c r="G766" s="25">
        <v>1</v>
      </c>
      <c r="H766" s="28">
        <f>F766*G766</f>
        <v>10000</v>
      </c>
    </row>
    <row r="767" spans="1:8" ht="14.25">
      <c r="A767" s="25">
        <v>763</v>
      </c>
      <c r="B767" s="25" t="s">
        <v>612</v>
      </c>
      <c r="C767" s="26" t="s">
        <v>4206</v>
      </c>
      <c r="D767" s="27" t="s">
        <v>1164</v>
      </c>
      <c r="E767" s="27" t="s">
        <v>726</v>
      </c>
      <c r="F767" s="28">
        <v>10800</v>
      </c>
      <c r="G767" s="25">
        <v>1</v>
      </c>
      <c r="H767" s="28">
        <f>F767*G767</f>
        <v>10800</v>
      </c>
    </row>
    <row r="768" spans="1:8" ht="14.25">
      <c r="A768" s="25">
        <v>764</v>
      </c>
      <c r="B768" s="25" t="s">
        <v>612</v>
      </c>
      <c r="C768" s="26" t="s">
        <v>2662</v>
      </c>
      <c r="D768" s="27" t="s">
        <v>287</v>
      </c>
      <c r="E768" s="27" t="s">
        <v>360</v>
      </c>
      <c r="F768" s="28">
        <v>11000</v>
      </c>
      <c r="G768" s="25">
        <v>1</v>
      </c>
      <c r="H768" s="28">
        <f>F768*G768</f>
        <v>11000</v>
      </c>
    </row>
    <row r="769" spans="1:8" ht="14.25">
      <c r="A769" s="25">
        <v>765</v>
      </c>
      <c r="B769" s="25" t="s">
        <v>612</v>
      </c>
      <c r="C769" s="26" t="s">
        <v>4755</v>
      </c>
      <c r="D769" s="27" t="s">
        <v>3767</v>
      </c>
      <c r="E769" s="27" t="s">
        <v>3264</v>
      </c>
      <c r="F769" s="28">
        <v>10000</v>
      </c>
      <c r="G769" s="25">
        <v>1</v>
      </c>
      <c r="H769" s="28">
        <f>F769*G769</f>
        <v>10000</v>
      </c>
    </row>
    <row r="770" spans="1:8" ht="14.25">
      <c r="A770" s="25">
        <v>766</v>
      </c>
      <c r="B770" s="25" t="s">
        <v>612</v>
      </c>
      <c r="C770" s="26" t="s">
        <v>581</v>
      </c>
      <c r="D770" s="27" t="s">
        <v>36</v>
      </c>
      <c r="E770" s="27" t="s">
        <v>1727</v>
      </c>
      <c r="F770" s="28">
        <v>11000</v>
      </c>
      <c r="G770" s="25">
        <v>1</v>
      </c>
      <c r="H770" s="28">
        <f>F770*G770</f>
        <v>11000</v>
      </c>
    </row>
    <row r="771" spans="1:8" ht="14.25">
      <c r="A771" s="25">
        <v>767</v>
      </c>
      <c r="B771" s="25" t="s">
        <v>612</v>
      </c>
      <c r="C771" s="26" t="s">
        <v>1158</v>
      </c>
      <c r="D771" s="27" t="s">
        <v>4811</v>
      </c>
      <c r="E771" s="27" t="s">
        <v>645</v>
      </c>
      <c r="F771" s="28">
        <v>9500</v>
      </c>
      <c r="G771" s="25">
        <v>1</v>
      </c>
      <c r="H771" s="28">
        <f>F771*G771</f>
        <v>9500</v>
      </c>
    </row>
    <row r="772" spans="1:8" ht="14.25">
      <c r="A772" s="25">
        <v>768</v>
      </c>
      <c r="B772" s="25" t="s">
        <v>612</v>
      </c>
      <c r="C772" s="26" t="s">
        <v>5080</v>
      </c>
      <c r="D772" s="27" t="s">
        <v>565</v>
      </c>
      <c r="E772" s="27" t="s">
        <v>645</v>
      </c>
      <c r="F772" s="28">
        <v>11000</v>
      </c>
      <c r="G772" s="25">
        <v>1</v>
      </c>
      <c r="H772" s="28">
        <f>F772*G772</f>
        <v>11000</v>
      </c>
    </row>
    <row r="773" spans="1:8" ht="14.25">
      <c r="A773" s="25">
        <v>769</v>
      </c>
      <c r="B773" s="25" t="s">
        <v>612</v>
      </c>
      <c r="C773" s="26" t="s">
        <v>3786</v>
      </c>
      <c r="D773" s="27" t="s">
        <v>4801</v>
      </c>
      <c r="E773" s="27" t="s">
        <v>2506</v>
      </c>
      <c r="F773" s="28">
        <v>8500</v>
      </c>
      <c r="G773" s="25">
        <v>1</v>
      </c>
      <c r="H773" s="28">
        <f>F773*G773</f>
        <v>8500</v>
      </c>
    </row>
    <row r="774" spans="1:8" ht="14.25">
      <c r="A774" s="25">
        <v>770</v>
      </c>
      <c r="B774" s="25" t="s">
        <v>612</v>
      </c>
      <c r="C774" s="26" t="s">
        <v>4848</v>
      </c>
      <c r="D774" s="27" t="s">
        <v>2706</v>
      </c>
      <c r="E774" s="27" t="s">
        <v>3194</v>
      </c>
      <c r="F774" s="28">
        <v>11000</v>
      </c>
      <c r="G774" s="25">
        <v>1</v>
      </c>
      <c r="H774" s="28">
        <f>F774*G774</f>
        <v>11000</v>
      </c>
    </row>
    <row r="775" spans="1:8" ht="14.25">
      <c r="A775" s="25">
        <v>771</v>
      </c>
      <c r="B775" s="25" t="s">
        <v>612</v>
      </c>
      <c r="C775" s="26" t="s">
        <v>4620</v>
      </c>
      <c r="D775" s="27" t="s">
        <v>1520</v>
      </c>
      <c r="E775" s="27" t="s">
        <v>726</v>
      </c>
      <c r="F775" s="28">
        <v>9500</v>
      </c>
      <c r="G775" s="25">
        <v>1</v>
      </c>
      <c r="H775" s="28">
        <f>F775*G775</f>
        <v>9500</v>
      </c>
    </row>
    <row r="776" spans="1:8" ht="14.25">
      <c r="A776" s="25">
        <v>772</v>
      </c>
      <c r="B776" s="25" t="s">
        <v>612</v>
      </c>
      <c r="C776" s="26" t="s">
        <v>3985</v>
      </c>
      <c r="D776" s="27" t="s">
        <v>651</v>
      </c>
      <c r="E776" s="27" t="s">
        <v>641</v>
      </c>
      <c r="F776" s="28">
        <v>11000</v>
      </c>
      <c r="G776" s="25">
        <v>1</v>
      </c>
      <c r="H776" s="28">
        <f>F776*G776</f>
        <v>11000</v>
      </c>
    </row>
    <row r="777" spans="1:8" ht="14.25">
      <c r="A777" s="25">
        <v>773</v>
      </c>
      <c r="B777" s="25" t="s">
        <v>612</v>
      </c>
      <c r="C777" s="26" t="s">
        <v>3496</v>
      </c>
      <c r="D777" s="27" t="s">
        <v>3486</v>
      </c>
      <c r="E777" s="27" t="s">
        <v>535</v>
      </c>
      <c r="F777" s="28">
        <v>9800</v>
      </c>
      <c r="G777" s="25">
        <v>1</v>
      </c>
      <c r="H777" s="28">
        <f>F777*G777</f>
        <v>9800</v>
      </c>
    </row>
    <row r="778" spans="1:8" ht="14.25">
      <c r="A778" s="25">
        <v>774</v>
      </c>
      <c r="B778" s="25" t="s">
        <v>612</v>
      </c>
      <c r="C778" s="26" t="s">
        <v>663</v>
      </c>
      <c r="D778" s="27" t="s">
        <v>660</v>
      </c>
      <c r="E778" s="27" t="s">
        <v>355</v>
      </c>
      <c r="F778" s="28">
        <v>7500</v>
      </c>
      <c r="G778" s="25">
        <v>1</v>
      </c>
      <c r="H778" s="28">
        <f>F778*G778</f>
        <v>7500</v>
      </c>
    </row>
    <row r="779" spans="1:8" ht="14.25">
      <c r="A779" s="25">
        <v>775</v>
      </c>
      <c r="B779" s="25" t="s">
        <v>612</v>
      </c>
      <c r="C779" s="26" t="s">
        <v>1992</v>
      </c>
      <c r="D779" s="27" t="s">
        <v>1514</v>
      </c>
      <c r="E779" s="27" t="s">
        <v>3914</v>
      </c>
      <c r="F779" s="28">
        <v>13000</v>
      </c>
      <c r="G779" s="25">
        <v>1</v>
      </c>
      <c r="H779" s="28">
        <f>F779*G779</f>
        <v>13000</v>
      </c>
    </row>
    <row r="780" spans="1:8" ht="14.25">
      <c r="A780" s="25">
        <v>776</v>
      </c>
      <c r="B780" s="25" t="s">
        <v>612</v>
      </c>
      <c r="C780" s="26" t="s">
        <v>1667</v>
      </c>
      <c r="D780" s="27" t="s">
        <v>3165</v>
      </c>
      <c r="E780" s="27" t="s">
        <v>2733</v>
      </c>
      <c r="F780" s="28">
        <v>11000</v>
      </c>
      <c r="G780" s="25">
        <v>1</v>
      </c>
      <c r="H780" s="28">
        <f>F780*G780</f>
        <v>11000</v>
      </c>
    </row>
    <row r="781" spans="1:8" ht="14.25">
      <c r="A781" s="25">
        <v>777</v>
      </c>
      <c r="B781" s="25" t="s">
        <v>612</v>
      </c>
      <c r="C781" s="26" t="s">
        <v>2418</v>
      </c>
      <c r="D781" s="27" t="s">
        <v>40</v>
      </c>
      <c r="E781" s="27" t="s">
        <v>2699</v>
      </c>
      <c r="F781" s="28">
        <v>10000</v>
      </c>
      <c r="G781" s="25">
        <v>1</v>
      </c>
      <c r="H781" s="28">
        <f>F781*G781</f>
        <v>10000</v>
      </c>
    </row>
    <row r="782" spans="1:8" ht="14.25">
      <c r="A782" s="25">
        <v>778</v>
      </c>
      <c r="B782" s="25" t="s">
        <v>612</v>
      </c>
      <c r="C782" s="26" t="s">
        <v>4209</v>
      </c>
      <c r="D782" s="27" t="s">
        <v>1149</v>
      </c>
      <c r="E782" s="27" t="s">
        <v>742</v>
      </c>
      <c r="F782" s="28">
        <v>9500</v>
      </c>
      <c r="G782" s="25">
        <v>1</v>
      </c>
      <c r="H782" s="28">
        <f>F782*G782</f>
        <v>9500</v>
      </c>
    </row>
    <row r="783" spans="1:8" ht="14.25">
      <c r="A783" s="25">
        <v>779</v>
      </c>
      <c r="B783" s="25" t="s">
        <v>612</v>
      </c>
      <c r="C783" s="26" t="s">
        <v>2653</v>
      </c>
      <c r="D783" s="27" t="s">
        <v>1297</v>
      </c>
      <c r="E783" s="27" t="s">
        <v>3607</v>
      </c>
      <c r="F783" s="28">
        <v>13000</v>
      </c>
      <c r="G783" s="25">
        <v>1</v>
      </c>
      <c r="H783" s="28">
        <f>F783*G783</f>
        <v>13000</v>
      </c>
    </row>
    <row r="784" spans="1:8" ht="14.25">
      <c r="A784" s="25">
        <v>780</v>
      </c>
      <c r="B784" s="25" t="s">
        <v>612</v>
      </c>
      <c r="C784" s="26" t="s">
        <v>2651</v>
      </c>
      <c r="D784" s="27" t="s">
        <v>2628</v>
      </c>
      <c r="E784" s="27" t="s">
        <v>3904</v>
      </c>
      <c r="F784" s="28">
        <v>9800</v>
      </c>
      <c r="G784" s="25">
        <v>1</v>
      </c>
      <c r="H784" s="28">
        <f>F784*G784</f>
        <v>9800</v>
      </c>
    </row>
    <row r="785" spans="1:8" ht="14.25">
      <c r="A785" s="25">
        <v>781</v>
      </c>
      <c r="B785" s="25" t="s">
        <v>612</v>
      </c>
      <c r="C785" s="26" t="s">
        <v>4205</v>
      </c>
      <c r="D785" s="27" t="s">
        <v>1129</v>
      </c>
      <c r="E785" s="27" t="s">
        <v>510</v>
      </c>
      <c r="F785" s="28">
        <v>12000</v>
      </c>
      <c r="G785" s="25">
        <v>1</v>
      </c>
      <c r="H785" s="28">
        <f>F785*G785</f>
        <v>12000</v>
      </c>
    </row>
    <row r="786" spans="1:8" ht="14.25">
      <c r="A786" s="25">
        <v>782</v>
      </c>
      <c r="B786" s="25" t="s">
        <v>612</v>
      </c>
      <c r="C786" s="26" t="s">
        <v>1821</v>
      </c>
      <c r="D786" s="27" t="s">
        <v>2206</v>
      </c>
      <c r="E786" s="27" t="s">
        <v>510</v>
      </c>
      <c r="F786" s="28">
        <v>12000</v>
      </c>
      <c r="G786" s="25">
        <v>1</v>
      </c>
      <c r="H786" s="28">
        <f>F786*G786</f>
        <v>12000</v>
      </c>
    </row>
    <row r="787" spans="1:8" ht="14.25">
      <c r="A787" s="25">
        <v>783</v>
      </c>
      <c r="B787" s="25" t="s">
        <v>612</v>
      </c>
      <c r="C787" s="26" t="s">
        <v>2655</v>
      </c>
      <c r="D787" s="27" t="s">
        <v>2151</v>
      </c>
      <c r="E787" s="27" t="s">
        <v>510</v>
      </c>
      <c r="F787" s="28">
        <v>13800</v>
      </c>
      <c r="G787" s="25">
        <v>1</v>
      </c>
      <c r="H787" s="28">
        <f>F787*G787</f>
        <v>13800</v>
      </c>
    </row>
    <row r="788" spans="1:8" ht="14.25">
      <c r="A788" s="25">
        <v>784</v>
      </c>
      <c r="B788" s="25" t="s">
        <v>612</v>
      </c>
      <c r="C788" s="26" t="s">
        <v>221</v>
      </c>
      <c r="D788" s="27" t="s">
        <v>4389</v>
      </c>
      <c r="E788" s="27" t="s">
        <v>3464</v>
      </c>
      <c r="F788" s="28">
        <v>10000</v>
      </c>
      <c r="G788" s="25">
        <v>1</v>
      </c>
      <c r="H788" s="28">
        <f>F788*G788</f>
        <v>10000</v>
      </c>
    </row>
    <row r="789" spans="1:8" ht="14.25">
      <c r="A789" s="25">
        <v>785</v>
      </c>
      <c r="B789" s="25" t="s">
        <v>612</v>
      </c>
      <c r="C789" s="26" t="s">
        <v>114</v>
      </c>
      <c r="D789" s="27" t="s">
        <v>4389</v>
      </c>
      <c r="E789" s="27" t="s">
        <v>3464</v>
      </c>
      <c r="F789" s="28">
        <v>10000</v>
      </c>
      <c r="G789" s="25">
        <v>1</v>
      </c>
      <c r="H789" s="28">
        <f>F789*G789</f>
        <v>10000</v>
      </c>
    </row>
    <row r="790" spans="1:8" ht="14.25">
      <c r="A790" s="25">
        <v>786</v>
      </c>
      <c r="B790" s="25" t="s">
        <v>612</v>
      </c>
      <c r="C790" s="26" t="s">
        <v>121</v>
      </c>
      <c r="D790" s="27" t="s">
        <v>4389</v>
      </c>
      <c r="E790" s="27" t="s">
        <v>3464</v>
      </c>
      <c r="F790" s="28">
        <v>10000</v>
      </c>
      <c r="G790" s="25">
        <v>1</v>
      </c>
      <c r="H790" s="28">
        <f>F790*G790</f>
        <v>10000</v>
      </c>
    </row>
    <row r="791" spans="1:8" ht="14.25">
      <c r="A791" s="25">
        <v>787</v>
      </c>
      <c r="B791" s="25" t="s">
        <v>612</v>
      </c>
      <c r="C791" s="26" t="s">
        <v>1163</v>
      </c>
      <c r="D791" s="27" t="s">
        <v>4389</v>
      </c>
      <c r="E791" s="27" t="s">
        <v>3464</v>
      </c>
      <c r="F791" s="28">
        <v>10000</v>
      </c>
      <c r="G791" s="25">
        <v>1</v>
      </c>
      <c r="H791" s="28">
        <f>F791*G791</f>
        <v>10000</v>
      </c>
    </row>
    <row r="792" spans="1:8" ht="14.25">
      <c r="A792" s="25">
        <v>788</v>
      </c>
      <c r="B792" s="25" t="s">
        <v>612</v>
      </c>
      <c r="C792" s="26" t="s">
        <v>1152</v>
      </c>
      <c r="D792" s="27" t="s">
        <v>4389</v>
      </c>
      <c r="E792" s="27" t="s">
        <v>3464</v>
      </c>
      <c r="F792" s="28">
        <v>10000</v>
      </c>
      <c r="G792" s="25">
        <v>1</v>
      </c>
      <c r="H792" s="28">
        <f>F792*G792</f>
        <v>10000</v>
      </c>
    </row>
    <row r="793" spans="1:8" ht="14.25">
      <c r="A793" s="25">
        <v>789</v>
      </c>
      <c r="B793" s="25" t="s">
        <v>612</v>
      </c>
      <c r="C793" s="26" t="s">
        <v>1159</v>
      </c>
      <c r="D793" s="27" t="s">
        <v>4389</v>
      </c>
      <c r="E793" s="27" t="s">
        <v>3464</v>
      </c>
      <c r="F793" s="28">
        <v>10000</v>
      </c>
      <c r="G793" s="25">
        <v>1</v>
      </c>
      <c r="H793" s="28">
        <f>F793*G793</f>
        <v>10000</v>
      </c>
    </row>
    <row r="794" spans="1:8" ht="14.25">
      <c r="A794" s="25">
        <v>790</v>
      </c>
      <c r="B794" s="25" t="s">
        <v>612</v>
      </c>
      <c r="C794" s="26" t="s">
        <v>1985</v>
      </c>
      <c r="D794" s="27" t="s">
        <v>3875</v>
      </c>
      <c r="E794" s="27" t="s">
        <v>920</v>
      </c>
      <c r="F794" s="28">
        <v>14500</v>
      </c>
      <c r="G794" s="25">
        <v>1</v>
      </c>
      <c r="H794" s="28">
        <f>F794*G794</f>
        <v>14500</v>
      </c>
    </row>
    <row r="795" spans="1:8" ht="14.25">
      <c r="A795" s="25">
        <v>791</v>
      </c>
      <c r="B795" s="25" t="s">
        <v>612</v>
      </c>
      <c r="C795" s="26" t="s">
        <v>1724</v>
      </c>
      <c r="D795" s="27" t="s">
        <v>4636</v>
      </c>
      <c r="E795" s="27" t="s">
        <v>490</v>
      </c>
      <c r="F795" s="28">
        <v>9800</v>
      </c>
      <c r="G795" s="25">
        <v>1</v>
      </c>
      <c r="H795" s="28">
        <f>F795*G795</f>
        <v>9800</v>
      </c>
    </row>
    <row r="796" spans="1:8" ht="14.25">
      <c r="A796" s="25">
        <v>792</v>
      </c>
      <c r="B796" s="25" t="s">
        <v>612</v>
      </c>
      <c r="C796" s="26" t="s">
        <v>757</v>
      </c>
      <c r="D796" s="27" t="s">
        <v>702</v>
      </c>
      <c r="E796" s="27" t="s">
        <v>680</v>
      </c>
      <c r="F796" s="28">
        <v>9000</v>
      </c>
      <c r="G796" s="25">
        <v>1</v>
      </c>
      <c r="H796" s="28">
        <f>F796*G796</f>
        <v>9000</v>
      </c>
    </row>
    <row r="797" spans="1:8" ht="14.25">
      <c r="A797" s="25">
        <v>793</v>
      </c>
      <c r="B797" s="25" t="s">
        <v>612</v>
      </c>
      <c r="C797" s="26" t="s">
        <v>3994</v>
      </c>
      <c r="D797" s="27" t="s">
        <v>4342</v>
      </c>
      <c r="E797" s="27" t="s">
        <v>3652</v>
      </c>
      <c r="F797" s="28">
        <v>11000</v>
      </c>
      <c r="G797" s="25">
        <v>1</v>
      </c>
      <c r="H797" s="28">
        <f>F797*G797</f>
        <v>11000</v>
      </c>
    </row>
    <row r="798" spans="1:8" ht="14.25">
      <c r="A798" s="25">
        <v>794</v>
      </c>
      <c r="B798" s="25" t="s">
        <v>612</v>
      </c>
      <c r="C798" s="26" t="s">
        <v>41</v>
      </c>
      <c r="D798" s="27" t="s">
        <v>3956</v>
      </c>
      <c r="E798" s="27" t="s">
        <v>597</v>
      </c>
      <c r="F798" s="28">
        <v>14000</v>
      </c>
      <c r="G798" s="25">
        <v>1</v>
      </c>
      <c r="H798" s="28">
        <f>F798*G798</f>
        <v>14000</v>
      </c>
    </row>
    <row r="799" spans="1:8" ht="14.25">
      <c r="A799" s="25">
        <v>795</v>
      </c>
      <c r="B799" s="25" t="s">
        <v>612</v>
      </c>
      <c r="C799" s="26" t="s">
        <v>4616</v>
      </c>
      <c r="D799" s="27" t="s">
        <v>3956</v>
      </c>
      <c r="E799" s="27" t="s">
        <v>597</v>
      </c>
      <c r="F799" s="28">
        <v>14000</v>
      </c>
      <c r="G799" s="25">
        <v>1</v>
      </c>
      <c r="H799" s="28">
        <f>F799*G799</f>
        <v>14000</v>
      </c>
    </row>
    <row r="800" spans="1:8" ht="14.25">
      <c r="A800" s="25">
        <v>796</v>
      </c>
      <c r="B800" s="25" t="s">
        <v>612</v>
      </c>
      <c r="C800" s="26" t="s">
        <v>17</v>
      </c>
      <c r="D800" s="27" t="s">
        <v>3956</v>
      </c>
      <c r="E800" s="27" t="s">
        <v>597</v>
      </c>
      <c r="F800" s="28">
        <v>18000</v>
      </c>
      <c r="G800" s="25">
        <v>1</v>
      </c>
      <c r="H800" s="28">
        <f>F800*G800</f>
        <v>18000</v>
      </c>
    </row>
    <row r="801" spans="1:8" ht="14.25">
      <c r="A801" s="25">
        <v>797</v>
      </c>
      <c r="B801" s="25" t="s">
        <v>612</v>
      </c>
      <c r="C801" s="26" t="s">
        <v>4611</v>
      </c>
      <c r="D801" s="27" t="s">
        <v>3614</v>
      </c>
      <c r="E801" s="27" t="s">
        <v>3370</v>
      </c>
      <c r="F801" s="28">
        <v>11000</v>
      </c>
      <c r="G801" s="25">
        <v>1</v>
      </c>
      <c r="H801" s="28">
        <f>F801*G801</f>
        <v>11000</v>
      </c>
    </row>
    <row r="802" spans="1:8" ht="14.25">
      <c r="A802" s="25">
        <v>798</v>
      </c>
      <c r="B802" s="25" t="s">
        <v>612</v>
      </c>
      <c r="C802" s="26" t="s">
        <v>3626</v>
      </c>
      <c r="D802" s="27" t="s">
        <v>3657</v>
      </c>
      <c r="E802" s="27" t="s">
        <v>688</v>
      </c>
      <c r="F802" s="28">
        <v>11000</v>
      </c>
      <c r="G802" s="25">
        <v>1</v>
      </c>
      <c r="H802" s="28">
        <f>F802*G802</f>
        <v>11000</v>
      </c>
    </row>
    <row r="803" spans="1:8" ht="14.25">
      <c r="A803" s="25">
        <v>799</v>
      </c>
      <c r="B803" s="25" t="s">
        <v>612</v>
      </c>
      <c r="C803" s="26" t="s">
        <v>2634</v>
      </c>
      <c r="D803" s="27" t="s">
        <v>3579</v>
      </c>
      <c r="E803" s="27" t="s">
        <v>507</v>
      </c>
      <c r="F803" s="28">
        <v>9500</v>
      </c>
      <c r="G803" s="25">
        <v>1</v>
      </c>
      <c r="H803" s="28">
        <f>F803*G803</f>
        <v>9500</v>
      </c>
    </row>
    <row r="804" spans="1:8" ht="14.25">
      <c r="A804" s="25">
        <v>800</v>
      </c>
      <c r="B804" s="25" t="s">
        <v>612</v>
      </c>
      <c r="C804" s="26" t="s">
        <v>75</v>
      </c>
      <c r="D804" s="27" t="s">
        <v>588</v>
      </c>
      <c r="E804" s="27" t="s">
        <v>668</v>
      </c>
      <c r="F804" s="28">
        <v>11000</v>
      </c>
      <c r="G804" s="25">
        <v>1</v>
      </c>
      <c r="H804" s="28">
        <f>F804*G804</f>
        <v>11000</v>
      </c>
    </row>
    <row r="805" spans="1:8" ht="14.25">
      <c r="A805" s="25">
        <v>801</v>
      </c>
      <c r="B805" s="25" t="s">
        <v>612</v>
      </c>
      <c r="C805" s="26" t="s">
        <v>4810</v>
      </c>
      <c r="D805" s="27" t="s">
        <v>2675</v>
      </c>
      <c r="E805" s="27" t="s">
        <v>504</v>
      </c>
      <c r="F805" s="28">
        <v>8500</v>
      </c>
      <c r="G805" s="25">
        <v>1</v>
      </c>
      <c r="H805" s="28">
        <f>F805*G805</f>
        <v>8500</v>
      </c>
    </row>
    <row r="806" spans="1:8" ht="14.25">
      <c r="A806" s="25">
        <v>802</v>
      </c>
      <c r="B806" s="25" t="s">
        <v>612</v>
      </c>
      <c r="C806" s="26" t="s">
        <v>1512</v>
      </c>
      <c r="D806" s="27" t="s">
        <v>2377</v>
      </c>
      <c r="E806" s="27" t="s">
        <v>547</v>
      </c>
      <c r="F806" s="28">
        <v>17000</v>
      </c>
      <c r="G806" s="25">
        <v>1</v>
      </c>
      <c r="H806" s="28">
        <f>F806*G806</f>
        <v>17000</v>
      </c>
    </row>
    <row r="807" spans="1:8" ht="14.25">
      <c r="A807" s="25">
        <v>803</v>
      </c>
      <c r="B807" s="25" t="s">
        <v>612</v>
      </c>
      <c r="C807" s="26" t="s">
        <v>3005</v>
      </c>
      <c r="D807" s="27" t="s">
        <v>4299</v>
      </c>
      <c r="E807" s="27" t="s">
        <v>355</v>
      </c>
      <c r="F807" s="28">
        <v>17000</v>
      </c>
      <c r="G807" s="25">
        <v>1</v>
      </c>
      <c r="H807" s="28">
        <f>F807*G807</f>
        <v>17000</v>
      </c>
    </row>
    <row r="808" spans="1:8" ht="14.25">
      <c r="A808" s="25">
        <v>804</v>
      </c>
      <c r="B808" s="25" t="s">
        <v>612</v>
      </c>
      <c r="C808" s="26" t="s">
        <v>935</v>
      </c>
      <c r="D808" s="27" t="s">
        <v>2376</v>
      </c>
      <c r="E808" s="27" t="s">
        <v>3624</v>
      </c>
      <c r="F808" s="28">
        <v>12000</v>
      </c>
      <c r="G808" s="25">
        <v>1</v>
      </c>
      <c r="H808" s="28">
        <f>F808*G808</f>
        <v>12000</v>
      </c>
    </row>
    <row r="809" spans="1:8" ht="14.25">
      <c r="A809" s="25">
        <v>805</v>
      </c>
      <c r="B809" s="25" t="s">
        <v>612</v>
      </c>
      <c r="C809" s="26" t="s">
        <v>4863</v>
      </c>
      <c r="D809" s="27" t="s">
        <v>2701</v>
      </c>
      <c r="E809" s="27" t="s">
        <v>3637</v>
      </c>
      <c r="F809" s="28">
        <v>13000</v>
      </c>
      <c r="G809" s="25">
        <v>1</v>
      </c>
      <c r="H809" s="28">
        <f>F809*G809</f>
        <v>13000</v>
      </c>
    </row>
    <row r="810" spans="1:8" ht="14.25">
      <c r="A810" s="25">
        <v>806</v>
      </c>
      <c r="B810" s="25" t="s">
        <v>612</v>
      </c>
      <c r="C810" s="26" t="s">
        <v>4686</v>
      </c>
      <c r="D810" s="27" t="s">
        <v>3677</v>
      </c>
      <c r="E810" s="27" t="s">
        <v>538</v>
      </c>
      <c r="F810" s="28">
        <v>13000</v>
      </c>
      <c r="G810" s="25">
        <v>1</v>
      </c>
      <c r="H810" s="28">
        <f>F810*G810</f>
        <v>13000</v>
      </c>
    </row>
    <row r="811" spans="1:8" ht="14.25">
      <c r="A811" s="25">
        <v>807</v>
      </c>
      <c r="B811" s="25" t="s">
        <v>612</v>
      </c>
      <c r="C811" s="26" t="s">
        <v>900</v>
      </c>
      <c r="D811" s="27" t="s">
        <v>3541</v>
      </c>
      <c r="E811" s="27" t="s">
        <v>360</v>
      </c>
      <c r="F811" s="28">
        <v>11000</v>
      </c>
      <c r="G811" s="25">
        <v>1</v>
      </c>
      <c r="H811" s="28">
        <f>F811*G811</f>
        <v>11000</v>
      </c>
    </row>
    <row r="812" spans="1:8" ht="14.25">
      <c r="A812" s="25">
        <v>808</v>
      </c>
      <c r="B812" s="25" t="s">
        <v>612</v>
      </c>
      <c r="C812" s="26" t="s">
        <v>3995</v>
      </c>
      <c r="D812" s="27" t="s">
        <v>717</v>
      </c>
      <c r="E812" s="27" t="s">
        <v>3345</v>
      </c>
      <c r="F812" s="28">
        <v>10000</v>
      </c>
      <c r="G812" s="25">
        <v>1</v>
      </c>
      <c r="H812" s="28">
        <f>F812*G812</f>
        <v>10000</v>
      </c>
    </row>
    <row r="813" spans="1:8" ht="14.25">
      <c r="A813" s="25">
        <v>809</v>
      </c>
      <c r="B813" s="25" t="s">
        <v>612</v>
      </c>
      <c r="C813" s="26" t="s">
        <v>468</v>
      </c>
      <c r="D813" s="27" t="s">
        <v>4860</v>
      </c>
      <c r="E813" s="27" t="s">
        <v>1690</v>
      </c>
      <c r="F813" s="28">
        <v>12800</v>
      </c>
      <c r="G813" s="25">
        <v>1</v>
      </c>
      <c r="H813" s="28">
        <f>F813*G813</f>
        <v>12800</v>
      </c>
    </row>
    <row r="814" spans="1:8" ht="14.25">
      <c r="A814" s="25">
        <v>810</v>
      </c>
      <c r="B814" s="25" t="s">
        <v>612</v>
      </c>
      <c r="C814" s="26" t="s">
        <v>912</v>
      </c>
      <c r="D814" s="27" t="s">
        <v>4423</v>
      </c>
      <c r="E814" s="27" t="s">
        <v>1690</v>
      </c>
      <c r="F814" s="28">
        <v>13800</v>
      </c>
      <c r="G814" s="25">
        <v>1</v>
      </c>
      <c r="H814" s="28">
        <f>F814*G814</f>
        <v>13800</v>
      </c>
    </row>
    <row r="815" spans="1:8" ht="14.25">
      <c r="A815" s="25">
        <v>811</v>
      </c>
      <c r="B815" s="25" t="s">
        <v>612</v>
      </c>
      <c r="C815" s="26" t="s">
        <v>1532</v>
      </c>
      <c r="D815" s="27" t="s">
        <v>2378</v>
      </c>
      <c r="E815" s="27" t="s">
        <v>2383</v>
      </c>
      <c r="F815" s="28">
        <v>9500</v>
      </c>
      <c r="G815" s="25">
        <v>1</v>
      </c>
      <c r="H815" s="28">
        <f>F815*G815</f>
        <v>9500</v>
      </c>
    </row>
    <row r="816" spans="1:8" ht="14.25">
      <c r="A816" s="25">
        <v>812</v>
      </c>
      <c r="B816" s="25" t="s">
        <v>612</v>
      </c>
      <c r="C816" s="17" t="s">
        <v>1692</v>
      </c>
      <c r="D816" s="27" t="s">
        <v>4496</v>
      </c>
      <c r="E816" s="27" t="s">
        <v>1014</v>
      </c>
      <c r="F816" s="28">
        <v>15800</v>
      </c>
      <c r="G816" s="28">
        <v>1</v>
      </c>
      <c r="H816" s="28">
        <f>F816*G816</f>
        <v>15800</v>
      </c>
    </row>
    <row r="817" spans="1:8" ht="14.25">
      <c r="A817" s="25">
        <v>813</v>
      </c>
      <c r="B817" s="25" t="s">
        <v>612</v>
      </c>
      <c r="C817" s="26" t="s">
        <v>1048</v>
      </c>
      <c r="D817" s="27" t="s">
        <v>3316</v>
      </c>
      <c r="E817" s="27" t="s">
        <v>4100</v>
      </c>
      <c r="F817" s="28">
        <v>12000</v>
      </c>
      <c r="G817" s="25">
        <v>1</v>
      </c>
      <c r="H817" s="28">
        <f>F817*G817</f>
        <v>12000</v>
      </c>
    </row>
    <row r="818" spans="1:8" ht="14.25">
      <c r="A818" s="25">
        <v>814</v>
      </c>
      <c r="B818" s="25" t="s">
        <v>612</v>
      </c>
      <c r="C818" s="26" t="s">
        <v>3980</v>
      </c>
      <c r="D818" s="27" t="s">
        <v>563</v>
      </c>
      <c r="E818" s="27" t="s">
        <v>641</v>
      </c>
      <c r="F818" s="28">
        <v>9500</v>
      </c>
      <c r="G818" s="25">
        <v>1</v>
      </c>
      <c r="H818" s="28">
        <f>F818*G818</f>
        <v>9500</v>
      </c>
    </row>
    <row r="819" spans="1:8" ht="14.25">
      <c r="A819" s="25">
        <v>815</v>
      </c>
      <c r="B819" s="25" t="s">
        <v>612</v>
      </c>
      <c r="C819" s="26" t="s">
        <v>4850</v>
      </c>
      <c r="D819" s="27" t="s">
        <v>1313</v>
      </c>
      <c r="E819" s="27" t="s">
        <v>2660</v>
      </c>
      <c r="F819" s="28">
        <v>13000</v>
      </c>
      <c r="G819" s="25">
        <v>1</v>
      </c>
      <c r="H819" s="28">
        <f>F819*G819</f>
        <v>13000</v>
      </c>
    </row>
    <row r="820" spans="1:8" ht="14.25">
      <c r="A820" s="25">
        <v>816</v>
      </c>
      <c r="B820" s="25" t="s">
        <v>612</v>
      </c>
      <c r="C820" s="26" t="s">
        <v>758</v>
      </c>
      <c r="D820" s="27" t="s">
        <v>746</v>
      </c>
      <c r="E820" s="27" t="s">
        <v>355</v>
      </c>
      <c r="F820" s="28">
        <v>12000</v>
      </c>
      <c r="G820" s="25">
        <v>1</v>
      </c>
      <c r="H820" s="28">
        <f>F820*G820</f>
        <v>12000</v>
      </c>
    </row>
    <row r="821" spans="1:8" ht="14.25">
      <c r="A821" s="25">
        <v>817</v>
      </c>
      <c r="B821" s="25" t="s">
        <v>612</v>
      </c>
      <c r="C821" s="26" t="s">
        <v>2685</v>
      </c>
      <c r="D821" s="27" t="s">
        <v>1227</v>
      </c>
      <c r="E821" s="27" t="s">
        <v>2654</v>
      </c>
      <c r="F821" s="28">
        <v>12000</v>
      </c>
      <c r="G821" s="25">
        <v>1</v>
      </c>
      <c r="H821" s="28">
        <f>F821*G821</f>
        <v>12000</v>
      </c>
    </row>
    <row r="822" spans="1:8" ht="14.25">
      <c r="A822" s="25">
        <v>818</v>
      </c>
      <c r="B822" s="25" t="s">
        <v>612</v>
      </c>
      <c r="C822" s="26" t="s">
        <v>562</v>
      </c>
      <c r="D822" s="27" t="s">
        <v>4496</v>
      </c>
      <c r="E822" s="27" t="s">
        <v>3654</v>
      </c>
      <c r="F822" s="28">
        <v>14800</v>
      </c>
      <c r="G822" s="25">
        <v>1</v>
      </c>
      <c r="H822" s="28">
        <f>F822*G822</f>
        <v>14800</v>
      </c>
    </row>
    <row r="823" spans="1:8" ht="14.25">
      <c r="A823" s="25">
        <v>819</v>
      </c>
      <c r="B823" s="25" t="s">
        <v>612</v>
      </c>
      <c r="C823" s="26" t="s">
        <v>874</v>
      </c>
      <c r="D823" s="27" t="s">
        <v>1146</v>
      </c>
      <c r="E823" s="27" t="s">
        <v>3663</v>
      </c>
      <c r="F823" s="28">
        <v>18000</v>
      </c>
      <c r="G823" s="25">
        <v>1</v>
      </c>
      <c r="H823" s="28">
        <f>F823*G823</f>
        <v>18000</v>
      </c>
    </row>
    <row r="824" spans="1:8" ht="14.25">
      <c r="A824" s="25">
        <v>820</v>
      </c>
      <c r="B824" s="25" t="s">
        <v>612</v>
      </c>
      <c r="C824" s="26" t="s">
        <v>3937</v>
      </c>
      <c r="D824" s="27" t="s">
        <v>1388</v>
      </c>
      <c r="E824" s="27" t="s">
        <v>3234</v>
      </c>
      <c r="F824" s="28">
        <v>14000</v>
      </c>
      <c r="G824" s="25">
        <v>1</v>
      </c>
      <c r="H824" s="28">
        <f>F824*G824</f>
        <v>14000</v>
      </c>
    </row>
    <row r="825" spans="1:8" ht="14.25">
      <c r="A825" s="25">
        <v>821</v>
      </c>
      <c r="B825" s="25" t="s">
        <v>612</v>
      </c>
      <c r="C825" s="26" t="s">
        <v>4887</v>
      </c>
      <c r="D825" s="27" t="s">
        <v>70</v>
      </c>
      <c r="E825" s="27" t="s">
        <v>726</v>
      </c>
      <c r="F825" s="28">
        <v>9500</v>
      </c>
      <c r="G825" s="25">
        <v>1</v>
      </c>
      <c r="H825" s="28">
        <f>F825*G825</f>
        <v>9500</v>
      </c>
    </row>
    <row r="826" spans="1:8" ht="14.25">
      <c r="A826" s="25">
        <v>822</v>
      </c>
      <c r="B826" s="25" t="s">
        <v>612</v>
      </c>
      <c r="C826" s="26" t="s">
        <v>4861</v>
      </c>
      <c r="D826" s="27" t="s">
        <v>1310</v>
      </c>
      <c r="E826" s="27" t="s">
        <v>3637</v>
      </c>
      <c r="F826" s="28">
        <v>12000</v>
      </c>
      <c r="G826" s="25">
        <v>1</v>
      </c>
      <c r="H826" s="28">
        <f>F826*G826</f>
        <v>12000</v>
      </c>
    </row>
    <row r="827" spans="1:8" ht="14.25">
      <c r="A827" s="25">
        <v>823</v>
      </c>
      <c r="B827" s="25" t="s">
        <v>612</v>
      </c>
      <c r="C827" s="26" t="s">
        <v>2384</v>
      </c>
      <c r="D827" s="27" t="s">
        <v>1537</v>
      </c>
      <c r="E827" s="27" t="s">
        <v>1653</v>
      </c>
      <c r="F827" s="28">
        <v>13000</v>
      </c>
      <c r="G827" s="25">
        <v>1</v>
      </c>
      <c r="H827" s="28">
        <f>F827*G827</f>
        <v>13000</v>
      </c>
    </row>
    <row r="828" spans="1:8" ht="14.25">
      <c r="A828" s="25">
        <v>824</v>
      </c>
      <c r="B828" s="25" t="s">
        <v>612</v>
      </c>
      <c r="C828" s="26" t="s">
        <v>2404</v>
      </c>
      <c r="D828" s="27" t="s">
        <v>2396</v>
      </c>
      <c r="E828" s="27" t="s">
        <v>3624</v>
      </c>
      <c r="F828" s="28">
        <v>12000</v>
      </c>
      <c r="G828" s="25">
        <v>1</v>
      </c>
      <c r="H828" s="28">
        <f>F828*G828</f>
        <v>12000</v>
      </c>
    </row>
    <row r="829" spans="1:8" ht="14.25">
      <c r="A829" s="25">
        <v>825</v>
      </c>
      <c r="B829" s="25" t="s">
        <v>612</v>
      </c>
      <c r="C829" s="26" t="s">
        <v>4143</v>
      </c>
      <c r="D829" s="27" t="s">
        <v>2661</v>
      </c>
      <c r="E829" s="27" t="s">
        <v>3654</v>
      </c>
      <c r="F829" s="28">
        <v>12000</v>
      </c>
      <c r="G829" s="25">
        <v>1</v>
      </c>
      <c r="H829" s="28">
        <f>F829*G829</f>
        <v>12000</v>
      </c>
    </row>
    <row r="830" spans="1:8" ht="14.25">
      <c r="A830" s="25">
        <v>826</v>
      </c>
      <c r="B830" s="25" t="s">
        <v>612</v>
      </c>
      <c r="C830" s="26" t="s">
        <v>2622</v>
      </c>
      <c r="D830" s="27" t="s">
        <v>1453</v>
      </c>
      <c r="E830" s="27" t="s">
        <v>354</v>
      </c>
      <c r="F830" s="28">
        <v>9000</v>
      </c>
      <c r="G830" s="25">
        <v>1</v>
      </c>
      <c r="H830" s="28">
        <f>F830*G830</f>
        <v>9000</v>
      </c>
    </row>
    <row r="831" spans="1:8" ht="14.25">
      <c r="A831" s="25">
        <v>827</v>
      </c>
      <c r="B831" s="25" t="s">
        <v>612</v>
      </c>
      <c r="C831" s="26" t="s">
        <v>4862</v>
      </c>
      <c r="D831" s="27" t="s">
        <v>1350</v>
      </c>
      <c r="E831" s="27" t="s">
        <v>3750</v>
      </c>
      <c r="F831" s="28">
        <v>13000</v>
      </c>
      <c r="G831" s="25">
        <v>1</v>
      </c>
      <c r="H831" s="28">
        <f>F831*G831</f>
        <v>13000</v>
      </c>
    </row>
    <row r="832" spans="1:8" ht="14.25">
      <c r="A832" s="25">
        <v>828</v>
      </c>
      <c r="B832" s="25" t="s">
        <v>612</v>
      </c>
      <c r="C832" s="26" t="s">
        <v>4822</v>
      </c>
      <c r="D832" s="27" t="s">
        <v>1350</v>
      </c>
      <c r="E832" s="27" t="s">
        <v>3750</v>
      </c>
      <c r="F832" s="28">
        <v>13000</v>
      </c>
      <c r="G832" s="25">
        <v>1</v>
      </c>
      <c r="H832" s="28">
        <f>F832*G832</f>
        <v>13000</v>
      </c>
    </row>
    <row r="833" spans="1:8" ht="14.25">
      <c r="A833" s="25">
        <v>829</v>
      </c>
      <c r="B833" s="25" t="s">
        <v>612</v>
      </c>
      <c r="C833" s="26" t="s">
        <v>3857</v>
      </c>
      <c r="D833" s="27" t="s">
        <v>2614</v>
      </c>
      <c r="E833" s="27" t="s">
        <v>499</v>
      </c>
      <c r="F833" s="28">
        <v>14000</v>
      </c>
      <c r="G833" s="25">
        <v>1</v>
      </c>
      <c r="H833" s="28">
        <f>F833*G833</f>
        <v>14000</v>
      </c>
    </row>
    <row r="834" spans="1:8" ht="14.25">
      <c r="A834" s="25">
        <v>830</v>
      </c>
      <c r="B834" s="25" t="s">
        <v>612</v>
      </c>
      <c r="C834" s="26" t="s">
        <v>4294</v>
      </c>
      <c r="D834" s="27" t="s">
        <v>2587</v>
      </c>
      <c r="E834" s="27" t="s">
        <v>1895</v>
      </c>
      <c r="F834" s="28">
        <v>13800</v>
      </c>
      <c r="G834" s="25">
        <v>1</v>
      </c>
      <c r="H834" s="28">
        <f>F834*G834</f>
        <v>13800</v>
      </c>
    </row>
    <row r="835" spans="1:8" ht="14.25">
      <c r="A835" s="25">
        <v>831</v>
      </c>
      <c r="B835" s="25" t="s">
        <v>612</v>
      </c>
      <c r="C835" s="26" t="s">
        <v>2702</v>
      </c>
      <c r="D835" s="27" t="s">
        <v>1280</v>
      </c>
      <c r="E835" s="27" t="s">
        <v>3212</v>
      </c>
      <c r="F835" s="28">
        <v>9500</v>
      </c>
      <c r="G835" s="25">
        <v>1</v>
      </c>
      <c r="H835" s="28">
        <f>F835*G835</f>
        <v>9500</v>
      </c>
    </row>
    <row r="836" spans="1:8" ht="14.25">
      <c r="A836" s="25">
        <v>832</v>
      </c>
      <c r="B836" s="25" t="s">
        <v>612</v>
      </c>
      <c r="C836" s="26" t="s">
        <v>2403</v>
      </c>
      <c r="D836" s="27" t="s">
        <v>1095</v>
      </c>
      <c r="E836" s="27" t="s">
        <v>3353</v>
      </c>
      <c r="F836" s="28">
        <v>10000</v>
      </c>
      <c r="G836" s="25">
        <v>1</v>
      </c>
      <c r="H836" s="28">
        <f>F836*G836</f>
        <v>10000</v>
      </c>
    </row>
    <row r="837" spans="1:8" ht="14.25">
      <c r="A837" s="25">
        <v>833</v>
      </c>
      <c r="B837" s="25" t="s">
        <v>612</v>
      </c>
      <c r="C837" s="26" t="s">
        <v>211</v>
      </c>
      <c r="D837" s="27" t="s">
        <v>117</v>
      </c>
      <c r="E837" s="27" t="s">
        <v>2656</v>
      </c>
      <c r="F837" s="28">
        <v>12000</v>
      </c>
      <c r="G837" s="25">
        <v>1</v>
      </c>
      <c r="H837" s="28">
        <f>F837*G837</f>
        <v>12000</v>
      </c>
    </row>
    <row r="838" spans="1:8" ht="14.25">
      <c r="A838" s="25">
        <v>834</v>
      </c>
      <c r="B838" s="25" t="s">
        <v>612</v>
      </c>
      <c r="C838" s="17" t="s">
        <v>2960</v>
      </c>
      <c r="D838" s="17" t="s">
        <v>4531</v>
      </c>
      <c r="E838" s="17" t="s">
        <v>1690</v>
      </c>
      <c r="F838" s="28">
        <v>12800</v>
      </c>
      <c r="G838" s="28">
        <v>1</v>
      </c>
      <c r="H838" s="28">
        <f>F838*G838</f>
        <v>12800</v>
      </c>
    </row>
    <row r="839" spans="1:8" ht="14.25">
      <c r="A839" s="25">
        <v>835</v>
      </c>
      <c r="B839" s="25" t="s">
        <v>612</v>
      </c>
      <c r="C839" s="26" t="s">
        <v>160</v>
      </c>
      <c r="D839" s="27" t="s">
        <v>652</v>
      </c>
      <c r="E839" s="27" t="s">
        <v>668</v>
      </c>
      <c r="F839" s="28">
        <v>11000</v>
      </c>
      <c r="G839" s="25">
        <v>1</v>
      </c>
      <c r="H839" s="28">
        <f>F839*G839</f>
        <v>11000</v>
      </c>
    </row>
    <row r="840" spans="1:8" ht="14.25">
      <c r="A840" s="25">
        <v>836</v>
      </c>
      <c r="B840" s="25" t="s">
        <v>612</v>
      </c>
      <c r="C840" s="26" t="s">
        <v>4023</v>
      </c>
      <c r="D840" s="27" t="s">
        <v>3674</v>
      </c>
      <c r="E840" s="27" t="s">
        <v>2764</v>
      </c>
      <c r="F840" s="28">
        <v>12000</v>
      </c>
      <c r="G840" s="25">
        <v>1</v>
      </c>
      <c r="H840" s="28">
        <f>F840*G840</f>
        <v>12000</v>
      </c>
    </row>
    <row r="841" spans="1:8" ht="14.25">
      <c r="A841" s="25">
        <v>837</v>
      </c>
      <c r="B841" s="25" t="s">
        <v>612</v>
      </c>
      <c r="C841" s="26" t="s">
        <v>4279</v>
      </c>
      <c r="D841" s="27" t="s">
        <v>1424</v>
      </c>
      <c r="E841" s="27" t="s">
        <v>1926</v>
      </c>
      <c r="F841" s="28">
        <v>14800</v>
      </c>
      <c r="G841" s="25">
        <v>1</v>
      </c>
      <c r="H841" s="28">
        <f>F841*G841</f>
        <v>14800</v>
      </c>
    </row>
    <row r="842" spans="1:8" ht="14.25">
      <c r="A842" s="25">
        <v>838</v>
      </c>
      <c r="B842" s="25" t="s">
        <v>612</v>
      </c>
      <c r="C842" s="26" t="s">
        <v>2019</v>
      </c>
      <c r="D842" s="27" t="s">
        <v>1514</v>
      </c>
      <c r="E842" s="27" t="s">
        <v>3914</v>
      </c>
      <c r="F842" s="28">
        <v>13000</v>
      </c>
      <c r="G842" s="25">
        <v>1</v>
      </c>
      <c r="H842" s="28">
        <f>F842*G842</f>
        <v>13000</v>
      </c>
    </row>
    <row r="843" spans="1:8" ht="14.25">
      <c r="A843" s="25">
        <v>839</v>
      </c>
      <c r="B843" s="25" t="s">
        <v>612</v>
      </c>
      <c r="C843" s="26" t="s">
        <v>4315</v>
      </c>
      <c r="D843" s="27" t="s">
        <v>2594</v>
      </c>
      <c r="E843" s="27" t="s">
        <v>4319</v>
      </c>
      <c r="F843" s="28">
        <v>16000</v>
      </c>
      <c r="G843" s="25">
        <v>1</v>
      </c>
      <c r="H843" s="28">
        <f>F843*G843</f>
        <v>16000</v>
      </c>
    </row>
    <row r="844" spans="1:8" ht="14.25">
      <c r="A844" s="25">
        <v>840</v>
      </c>
      <c r="B844" s="25" t="s">
        <v>612</v>
      </c>
      <c r="C844" s="26" t="s">
        <v>3692</v>
      </c>
      <c r="D844" s="27" t="s">
        <v>3721</v>
      </c>
      <c r="E844" s="27" t="s">
        <v>3368</v>
      </c>
      <c r="F844" s="28">
        <v>13000</v>
      </c>
      <c r="G844" s="25">
        <v>1</v>
      </c>
      <c r="H844" s="28">
        <f>F844*G844</f>
        <v>13000</v>
      </c>
    </row>
    <row r="845" spans="1:8" ht="14.25">
      <c r="A845" s="25">
        <v>841</v>
      </c>
      <c r="B845" s="25" t="s">
        <v>612</v>
      </c>
      <c r="C845" s="17" t="s">
        <v>4534</v>
      </c>
      <c r="D845" s="27" t="s">
        <v>1008</v>
      </c>
      <c r="E845" s="27" t="s">
        <v>1002</v>
      </c>
      <c r="F845" s="28">
        <v>15500</v>
      </c>
      <c r="G845" s="28">
        <v>1</v>
      </c>
      <c r="H845" s="28">
        <f>F845*G845</f>
        <v>15500</v>
      </c>
    </row>
    <row r="846" spans="1:8" ht="14.25">
      <c r="A846" s="25">
        <v>842</v>
      </c>
      <c r="B846" s="25" t="s">
        <v>612</v>
      </c>
      <c r="C846" s="17" t="s">
        <v>1639</v>
      </c>
      <c r="D846" s="27" t="s">
        <v>982</v>
      </c>
      <c r="E846" s="27" t="s">
        <v>355</v>
      </c>
      <c r="F846" s="28">
        <v>11000</v>
      </c>
      <c r="G846" s="28">
        <v>1</v>
      </c>
      <c r="H846" s="28">
        <f>F846*G846</f>
        <v>11000</v>
      </c>
    </row>
    <row r="847" spans="1:8" ht="14.25">
      <c r="A847" s="25">
        <v>843</v>
      </c>
      <c r="B847" s="25" t="s">
        <v>612</v>
      </c>
      <c r="C847" s="26" t="s">
        <v>3909</v>
      </c>
      <c r="D847" s="27" t="s">
        <v>4872</v>
      </c>
      <c r="E847" s="27" t="s">
        <v>507</v>
      </c>
      <c r="F847" s="28">
        <v>8000</v>
      </c>
      <c r="G847" s="25">
        <v>1</v>
      </c>
      <c r="H847" s="28">
        <f>F847*G847</f>
        <v>8000</v>
      </c>
    </row>
    <row r="848" spans="1:8" ht="14.25">
      <c r="A848" s="25">
        <v>844</v>
      </c>
      <c r="B848" s="25" t="s">
        <v>612</v>
      </c>
      <c r="C848" s="26" t="s">
        <v>2417</v>
      </c>
      <c r="D848" s="27" t="s">
        <v>2398</v>
      </c>
      <c r="E848" s="27" t="s">
        <v>493</v>
      </c>
      <c r="F848" s="28">
        <v>10000</v>
      </c>
      <c r="G848" s="25">
        <v>1</v>
      </c>
      <c r="H848" s="28">
        <f>F848*G848</f>
        <v>10000</v>
      </c>
    </row>
    <row r="849" spans="1:8" ht="14.25">
      <c r="A849" s="25">
        <v>845</v>
      </c>
      <c r="B849" s="25" t="s">
        <v>612</v>
      </c>
      <c r="C849" s="26" t="s">
        <v>4308</v>
      </c>
      <c r="D849" s="27" t="s">
        <v>2836</v>
      </c>
      <c r="E849" s="27" t="s">
        <v>3750</v>
      </c>
      <c r="F849" s="28">
        <v>15000</v>
      </c>
      <c r="G849" s="25">
        <v>1</v>
      </c>
      <c r="H849" s="28">
        <f>F849*G849</f>
        <v>15000</v>
      </c>
    </row>
    <row r="850" spans="1:8" ht="14.25">
      <c r="A850" s="25">
        <v>846</v>
      </c>
      <c r="B850" s="25" t="s">
        <v>612</v>
      </c>
      <c r="C850" s="26" t="s">
        <v>4302</v>
      </c>
      <c r="D850" s="27" t="s">
        <v>2836</v>
      </c>
      <c r="E850" s="27" t="s">
        <v>3750</v>
      </c>
      <c r="F850" s="28">
        <v>14000</v>
      </c>
      <c r="G850" s="25">
        <v>1</v>
      </c>
      <c r="H850" s="28">
        <f>F850*G850</f>
        <v>14000</v>
      </c>
    </row>
    <row r="851" spans="1:8" ht="14.25">
      <c r="A851" s="25">
        <v>847</v>
      </c>
      <c r="B851" s="25" t="s">
        <v>612</v>
      </c>
      <c r="C851" s="26" t="s">
        <v>2797</v>
      </c>
      <c r="D851" s="27" t="s">
        <v>3180</v>
      </c>
      <c r="E851" s="27" t="s">
        <v>3172</v>
      </c>
      <c r="F851" s="28">
        <v>17000</v>
      </c>
      <c r="G851" s="25">
        <v>1</v>
      </c>
      <c r="H851" s="28">
        <f>F851*G851</f>
        <v>17000</v>
      </c>
    </row>
    <row r="852" spans="1:8" ht="14.25">
      <c r="A852" s="25">
        <v>848</v>
      </c>
      <c r="B852" s="25" t="s">
        <v>612</v>
      </c>
      <c r="C852" s="26" t="s">
        <v>4623</v>
      </c>
      <c r="D852" s="27" t="s">
        <v>3442</v>
      </c>
      <c r="E852" s="27" t="s">
        <v>3521</v>
      </c>
      <c r="F852" s="28">
        <v>16000</v>
      </c>
      <c r="G852" s="25">
        <v>1</v>
      </c>
      <c r="H852" s="28">
        <f>F852*G852</f>
        <v>16000</v>
      </c>
    </row>
    <row r="853" spans="1:8" ht="14.25">
      <c r="A853" s="25">
        <v>849</v>
      </c>
      <c r="B853" s="25" t="s">
        <v>612</v>
      </c>
      <c r="C853" s="26" t="s">
        <v>2621</v>
      </c>
      <c r="D853" s="27" t="s">
        <v>3926</v>
      </c>
      <c r="E853" s="27" t="s">
        <v>3238</v>
      </c>
      <c r="F853" s="28">
        <v>11500</v>
      </c>
      <c r="G853" s="25">
        <v>1</v>
      </c>
      <c r="H853" s="28">
        <f>F853*G853</f>
        <v>11500</v>
      </c>
    </row>
    <row r="854" spans="1:8" ht="14.25">
      <c r="A854" s="25">
        <v>850</v>
      </c>
      <c r="B854" s="25" t="s">
        <v>612</v>
      </c>
      <c r="C854" s="26" t="s">
        <v>3981</v>
      </c>
      <c r="D854" s="27" t="s">
        <v>3951</v>
      </c>
      <c r="E854" s="27" t="s">
        <v>688</v>
      </c>
      <c r="F854" s="28">
        <v>9000</v>
      </c>
      <c r="G854" s="25">
        <v>1</v>
      </c>
      <c r="H854" s="28">
        <f>F854*G854</f>
        <v>9000</v>
      </c>
    </row>
    <row r="855" spans="1:8" ht="14.25">
      <c r="A855" s="25">
        <v>851</v>
      </c>
      <c r="B855" s="25" t="s">
        <v>612</v>
      </c>
      <c r="C855" s="26" t="s">
        <v>3978</v>
      </c>
      <c r="D855" s="27" t="s">
        <v>3951</v>
      </c>
      <c r="E855" s="27" t="s">
        <v>688</v>
      </c>
      <c r="F855" s="28">
        <v>7500</v>
      </c>
      <c r="G855" s="25">
        <v>1</v>
      </c>
      <c r="H855" s="28">
        <f>F855*G855</f>
        <v>7500</v>
      </c>
    </row>
    <row r="856" spans="1:8" ht="14.25">
      <c r="A856" s="25">
        <v>852</v>
      </c>
      <c r="B856" s="25" t="s">
        <v>612</v>
      </c>
      <c r="C856" s="26" t="s">
        <v>486</v>
      </c>
      <c r="D856" s="27" t="s">
        <v>2597</v>
      </c>
      <c r="E856" s="27" t="s">
        <v>508</v>
      </c>
      <c r="F856" s="28">
        <v>12000</v>
      </c>
      <c r="G856" s="25">
        <v>1</v>
      </c>
      <c r="H856" s="28">
        <f>F856*G856</f>
        <v>12000</v>
      </c>
    </row>
    <row r="857" spans="1:8" ht="14.25">
      <c r="A857" s="25">
        <v>853</v>
      </c>
      <c r="B857" s="25" t="s">
        <v>612</v>
      </c>
      <c r="C857" s="26" t="s">
        <v>1943</v>
      </c>
      <c r="D857" s="27" t="s">
        <v>1657</v>
      </c>
      <c r="E857" s="27" t="s">
        <v>491</v>
      </c>
      <c r="F857" s="28">
        <v>12000</v>
      </c>
      <c r="G857" s="25">
        <v>1</v>
      </c>
      <c r="H857" s="28">
        <f>F857*G857</f>
        <v>12000</v>
      </c>
    </row>
    <row r="858" spans="1:8" ht="14.25">
      <c r="A858" s="25">
        <v>854</v>
      </c>
      <c r="B858" s="25" t="s">
        <v>3644</v>
      </c>
      <c r="C858" s="26" t="s">
        <v>2800</v>
      </c>
      <c r="D858" s="27" t="s">
        <v>4813</v>
      </c>
      <c r="E858" s="27" t="s">
        <v>606</v>
      </c>
      <c r="F858" s="28">
        <v>13800</v>
      </c>
      <c r="G858" s="25">
        <v>1</v>
      </c>
      <c r="H858" s="28">
        <f>F858*G858</f>
        <v>13800</v>
      </c>
    </row>
    <row r="859" spans="1:8" ht="14.25">
      <c r="A859" s="25">
        <v>855</v>
      </c>
      <c r="B859" s="25" t="s">
        <v>3644</v>
      </c>
      <c r="C859" s="26" t="s">
        <v>2321</v>
      </c>
      <c r="D859" s="27" t="s">
        <v>3134</v>
      </c>
      <c r="E859" s="27" t="s">
        <v>3320</v>
      </c>
      <c r="F859" s="28">
        <v>12800</v>
      </c>
      <c r="G859" s="25">
        <v>1</v>
      </c>
      <c r="H859" s="28">
        <f>F859*G859</f>
        <v>12800</v>
      </c>
    </row>
    <row r="860" spans="1:8" ht="14.25">
      <c r="A860" s="25">
        <v>856</v>
      </c>
      <c r="B860" s="25" t="s">
        <v>3644</v>
      </c>
      <c r="C860" s="26" t="s">
        <v>1563</v>
      </c>
      <c r="D860" s="27" t="s">
        <v>1896</v>
      </c>
      <c r="E860" s="27" t="s">
        <v>491</v>
      </c>
      <c r="F860" s="28">
        <v>13000</v>
      </c>
      <c r="G860" s="25">
        <v>1</v>
      </c>
      <c r="H860" s="28">
        <f>F860*G860</f>
        <v>13000</v>
      </c>
    </row>
    <row r="861" spans="1:8" ht="14.25">
      <c r="A861" s="25">
        <v>857</v>
      </c>
      <c r="B861" s="25" t="s">
        <v>3644</v>
      </c>
      <c r="C861" s="26" t="s">
        <v>327</v>
      </c>
      <c r="D861" s="27" t="s">
        <v>2745</v>
      </c>
      <c r="E861" s="27" t="s">
        <v>3324</v>
      </c>
      <c r="F861" s="28">
        <v>13000</v>
      </c>
      <c r="G861" s="25">
        <v>1</v>
      </c>
      <c r="H861" s="28">
        <f>F861*G861</f>
        <v>13000</v>
      </c>
    </row>
    <row r="862" spans="1:8" ht="14.25">
      <c r="A862" s="25">
        <v>858</v>
      </c>
      <c r="B862" s="25" t="s">
        <v>3644</v>
      </c>
      <c r="C862" s="26" t="s">
        <v>1187</v>
      </c>
      <c r="D862" s="27" t="s">
        <v>1125</v>
      </c>
      <c r="E862" s="27" t="s">
        <v>1937</v>
      </c>
      <c r="F862" s="28">
        <v>14800</v>
      </c>
      <c r="G862" s="25">
        <v>1</v>
      </c>
      <c r="H862" s="28">
        <f>F862*G862</f>
        <v>14800</v>
      </c>
    </row>
    <row r="863" spans="1:8" ht="14.25">
      <c r="A863" s="25">
        <v>859</v>
      </c>
      <c r="B863" s="25" t="s">
        <v>3644</v>
      </c>
      <c r="C863" s="26" t="s">
        <v>124</v>
      </c>
      <c r="D863" s="27" t="s">
        <v>1125</v>
      </c>
      <c r="E863" s="27" t="s">
        <v>1937</v>
      </c>
      <c r="F863" s="28">
        <v>14800</v>
      </c>
      <c r="G863" s="25">
        <v>1</v>
      </c>
      <c r="H863" s="28">
        <f>F863*G863</f>
        <v>14800</v>
      </c>
    </row>
    <row r="864" spans="1:8" ht="14.25">
      <c r="A864" s="25">
        <v>860</v>
      </c>
      <c r="B864" s="25" t="s">
        <v>3644</v>
      </c>
      <c r="C864" s="26" t="s">
        <v>1209</v>
      </c>
      <c r="D864" s="27" t="s">
        <v>1114</v>
      </c>
      <c r="E864" s="27" t="s">
        <v>2786</v>
      </c>
      <c r="F864" s="28">
        <v>13000</v>
      </c>
      <c r="G864" s="25">
        <v>1</v>
      </c>
      <c r="H864" s="28">
        <f>F864*G864</f>
        <v>13000</v>
      </c>
    </row>
    <row r="865" spans="1:8" ht="14.25">
      <c r="A865" s="25">
        <v>861</v>
      </c>
      <c r="B865" s="25" t="s">
        <v>3644</v>
      </c>
      <c r="C865" s="26" t="s">
        <v>2847</v>
      </c>
      <c r="D865" s="27" t="s">
        <v>3054</v>
      </c>
      <c r="E865" s="27" t="s">
        <v>784</v>
      </c>
      <c r="F865" s="28">
        <v>13000</v>
      </c>
      <c r="G865" s="25">
        <v>1</v>
      </c>
      <c r="H865" s="28">
        <f>F865*G865</f>
        <v>13000</v>
      </c>
    </row>
    <row r="866" spans="1:8" ht="14.25">
      <c r="A866" s="25">
        <v>862</v>
      </c>
      <c r="B866" s="25" t="s">
        <v>3644</v>
      </c>
      <c r="C866" s="26" t="s">
        <v>5030</v>
      </c>
      <c r="D866" s="27" t="s">
        <v>4060</v>
      </c>
      <c r="E866" s="27" t="s">
        <v>355</v>
      </c>
      <c r="F866" s="28">
        <v>13800</v>
      </c>
      <c r="G866" s="25">
        <v>1</v>
      </c>
      <c r="H866" s="28">
        <f>F866*G866</f>
        <v>13800</v>
      </c>
    </row>
    <row r="867" spans="1:8" ht="14.25">
      <c r="A867" s="25">
        <v>863</v>
      </c>
      <c r="B867" s="25" t="s">
        <v>3644</v>
      </c>
      <c r="C867" s="26" t="s">
        <v>5056</v>
      </c>
      <c r="D867" s="27" t="s">
        <v>1443</v>
      </c>
      <c r="E867" s="27" t="s">
        <v>3637</v>
      </c>
      <c r="F867" s="28">
        <v>12800</v>
      </c>
      <c r="G867" s="25">
        <v>1</v>
      </c>
      <c r="H867" s="28">
        <f>F867*G867</f>
        <v>12800</v>
      </c>
    </row>
    <row r="868" spans="1:8" ht="14.25">
      <c r="A868" s="25">
        <v>864</v>
      </c>
      <c r="B868" s="25" t="s">
        <v>3644</v>
      </c>
      <c r="C868" s="26" t="s">
        <v>1212</v>
      </c>
      <c r="D868" s="27" t="s">
        <v>4067</v>
      </c>
      <c r="E868" s="27" t="s">
        <v>352</v>
      </c>
      <c r="F868" s="28">
        <v>11000</v>
      </c>
      <c r="G868" s="25">
        <v>1</v>
      </c>
      <c r="H868" s="28">
        <f>F868*G868</f>
        <v>11000</v>
      </c>
    </row>
    <row r="869" spans="1:8" ht="14.25">
      <c r="A869" s="25">
        <v>865</v>
      </c>
      <c r="B869" s="25" t="s">
        <v>3644</v>
      </c>
      <c r="C869" s="26" t="s">
        <v>1378</v>
      </c>
      <c r="D869" s="27" t="s">
        <v>2581</v>
      </c>
      <c r="E869" s="27" t="s">
        <v>922</v>
      </c>
      <c r="F869" s="28">
        <v>14000</v>
      </c>
      <c r="G869" s="25">
        <v>1</v>
      </c>
      <c r="H869" s="28">
        <f>F869*G869</f>
        <v>14000</v>
      </c>
    </row>
    <row r="870" spans="1:8" ht="14.25">
      <c r="A870" s="25">
        <v>866</v>
      </c>
      <c r="B870" s="25" t="s">
        <v>3644</v>
      </c>
      <c r="C870" s="26" t="s">
        <v>4113</v>
      </c>
      <c r="D870" s="27" t="s">
        <v>3293</v>
      </c>
      <c r="E870" s="27" t="s">
        <v>3303</v>
      </c>
      <c r="F870" s="28">
        <v>12000</v>
      </c>
      <c r="G870" s="25">
        <v>1</v>
      </c>
      <c r="H870" s="28">
        <f>F870*G870</f>
        <v>12000</v>
      </c>
    </row>
    <row r="871" spans="1:8" ht="14.25">
      <c r="A871" s="25">
        <v>867</v>
      </c>
      <c r="B871" s="25" t="s">
        <v>3644</v>
      </c>
      <c r="C871" s="26" t="s">
        <v>4140</v>
      </c>
      <c r="D871" s="27" t="s">
        <v>3293</v>
      </c>
      <c r="E871" s="27" t="s">
        <v>3336</v>
      </c>
      <c r="F871" s="28">
        <v>12000</v>
      </c>
      <c r="G871" s="25">
        <v>1</v>
      </c>
      <c r="H871" s="28">
        <f>F871*G871</f>
        <v>12000</v>
      </c>
    </row>
    <row r="872" spans="1:8" ht="14.25">
      <c r="A872" s="25">
        <v>868</v>
      </c>
      <c r="B872" s="25" t="s">
        <v>3644</v>
      </c>
      <c r="C872" s="26" t="s">
        <v>4893</v>
      </c>
      <c r="D872" s="27" t="s">
        <v>2040</v>
      </c>
      <c r="E872" s="27" t="s">
        <v>2051</v>
      </c>
      <c r="F872" s="28">
        <v>13500</v>
      </c>
      <c r="G872" s="25">
        <v>1</v>
      </c>
      <c r="H872" s="28">
        <f>F872*G872</f>
        <v>13500</v>
      </c>
    </row>
    <row r="873" spans="1:8" ht="14.25">
      <c r="A873" s="25">
        <v>869</v>
      </c>
      <c r="B873" s="25" t="s">
        <v>3644</v>
      </c>
      <c r="C873" s="26" t="s">
        <v>1558</v>
      </c>
      <c r="D873" s="27" t="s">
        <v>2436</v>
      </c>
      <c r="E873" s="27" t="s">
        <v>3299</v>
      </c>
      <c r="F873" s="28">
        <v>14000</v>
      </c>
      <c r="G873" s="25">
        <v>1</v>
      </c>
      <c r="H873" s="28">
        <f>F873*G873</f>
        <v>14000</v>
      </c>
    </row>
    <row r="874" spans="1:8" ht="14.25">
      <c r="A874" s="25">
        <v>870</v>
      </c>
      <c r="B874" s="25" t="s">
        <v>3644</v>
      </c>
      <c r="C874" s="26" t="s">
        <v>1242</v>
      </c>
      <c r="D874" s="27" t="s">
        <v>4298</v>
      </c>
      <c r="E874" s="27" t="s">
        <v>1644</v>
      </c>
      <c r="F874" s="28">
        <v>18000</v>
      </c>
      <c r="G874" s="25">
        <v>1</v>
      </c>
      <c r="H874" s="28">
        <f>F874*G874</f>
        <v>18000</v>
      </c>
    </row>
    <row r="875" spans="1:8" ht="14.25">
      <c r="A875" s="25">
        <v>871</v>
      </c>
      <c r="B875" s="25" t="s">
        <v>3644</v>
      </c>
      <c r="C875" s="26" t="s">
        <v>299</v>
      </c>
      <c r="D875" s="27" t="s">
        <v>4642</v>
      </c>
      <c r="E875" s="27" t="s">
        <v>606</v>
      </c>
      <c r="F875" s="28">
        <v>14800</v>
      </c>
      <c r="G875" s="25">
        <v>1</v>
      </c>
      <c r="H875" s="28">
        <f>F875*G875</f>
        <v>14800</v>
      </c>
    </row>
    <row r="876" spans="1:8" ht="14.25">
      <c r="A876" s="25">
        <v>872</v>
      </c>
      <c r="B876" s="25" t="s">
        <v>3644</v>
      </c>
      <c r="C876" s="26" t="s">
        <v>161</v>
      </c>
      <c r="D876" s="27" t="s">
        <v>2429</v>
      </c>
      <c r="E876" s="27" t="s">
        <v>2505</v>
      </c>
      <c r="F876" s="28">
        <v>23000</v>
      </c>
      <c r="G876" s="25">
        <v>1</v>
      </c>
      <c r="H876" s="28">
        <f>F876*G876</f>
        <v>23000</v>
      </c>
    </row>
    <row r="877" spans="1:8" ht="14.25">
      <c r="A877" s="25">
        <v>873</v>
      </c>
      <c r="B877" s="25" t="s">
        <v>3644</v>
      </c>
      <c r="C877" s="26" t="s">
        <v>4999</v>
      </c>
      <c r="D877" s="27" t="s">
        <v>4296</v>
      </c>
      <c r="E877" s="27" t="s">
        <v>2505</v>
      </c>
      <c r="F877" s="28">
        <v>18000</v>
      </c>
      <c r="G877" s="25">
        <v>1</v>
      </c>
      <c r="H877" s="28">
        <f>F877*G877</f>
        <v>18000</v>
      </c>
    </row>
    <row r="878" spans="1:8" ht="14.25">
      <c r="A878" s="25">
        <v>874</v>
      </c>
      <c r="B878" s="25" t="s">
        <v>3644</v>
      </c>
      <c r="C878" s="26" t="s">
        <v>1541</v>
      </c>
      <c r="D878" s="27" t="s">
        <v>4296</v>
      </c>
      <c r="E878" s="27" t="s">
        <v>2505</v>
      </c>
      <c r="F878" s="28">
        <v>18000</v>
      </c>
      <c r="G878" s="25">
        <v>1</v>
      </c>
      <c r="H878" s="28">
        <f>F878*G878</f>
        <v>18000</v>
      </c>
    </row>
    <row r="879" spans="1:8" ht="14.25">
      <c r="A879" s="25">
        <v>875</v>
      </c>
      <c r="B879" s="25" t="s">
        <v>3644</v>
      </c>
      <c r="C879" s="26" t="s">
        <v>4845</v>
      </c>
      <c r="D879" s="27" t="s">
        <v>4867</v>
      </c>
      <c r="E879" s="27" t="s">
        <v>733</v>
      </c>
      <c r="F879" s="28">
        <v>15000</v>
      </c>
      <c r="G879" s="25">
        <v>1</v>
      </c>
      <c r="H879" s="28">
        <f>F879*G879</f>
        <v>15000</v>
      </c>
    </row>
    <row r="880" spans="1:8" ht="14.25">
      <c r="A880" s="25">
        <v>876</v>
      </c>
      <c r="B880" s="25" t="s">
        <v>3644</v>
      </c>
      <c r="C880" s="26" t="s">
        <v>4268</v>
      </c>
      <c r="D880" s="27" t="s">
        <v>2427</v>
      </c>
      <c r="E880" s="27" t="s">
        <v>491</v>
      </c>
      <c r="F880" s="28">
        <v>13000</v>
      </c>
      <c r="G880" s="25">
        <v>1</v>
      </c>
      <c r="H880" s="28">
        <f>F880*G880</f>
        <v>13000</v>
      </c>
    </row>
    <row r="881" spans="1:8" ht="14.25">
      <c r="A881" s="25">
        <v>877</v>
      </c>
      <c r="B881" s="25" t="s">
        <v>3644</v>
      </c>
      <c r="C881" s="26" t="s">
        <v>1316</v>
      </c>
      <c r="D881" s="27" t="s">
        <v>4198</v>
      </c>
      <c r="E881" s="27" t="s">
        <v>509</v>
      </c>
      <c r="F881" s="28">
        <v>12000</v>
      </c>
      <c r="G881" s="25">
        <v>1</v>
      </c>
      <c r="H881" s="28">
        <f>F881*G881</f>
        <v>12000</v>
      </c>
    </row>
    <row r="882" spans="1:8" ht="14.25">
      <c r="A882" s="25">
        <v>878</v>
      </c>
      <c r="B882" s="25" t="s">
        <v>3644</v>
      </c>
      <c r="C882" s="26" t="s">
        <v>1354</v>
      </c>
      <c r="D882" s="27" t="s">
        <v>2890</v>
      </c>
      <c r="E882" s="27" t="s">
        <v>791</v>
      </c>
      <c r="F882" s="28">
        <v>12800</v>
      </c>
      <c r="G882" s="25">
        <v>1</v>
      </c>
      <c r="H882" s="28">
        <f>F882*G882</f>
        <v>12800</v>
      </c>
    </row>
    <row r="883" spans="1:8" ht="14.25">
      <c r="A883" s="25">
        <v>879</v>
      </c>
      <c r="B883" s="25" t="s">
        <v>3644</v>
      </c>
      <c r="C883" s="26" t="s">
        <v>235</v>
      </c>
      <c r="D883" s="27" t="s">
        <v>2603</v>
      </c>
      <c r="E883" s="27" t="s">
        <v>2507</v>
      </c>
      <c r="F883" s="28">
        <v>14000</v>
      </c>
      <c r="G883" s="25">
        <v>1</v>
      </c>
      <c r="H883" s="28">
        <f>F883*G883</f>
        <v>14000</v>
      </c>
    </row>
    <row r="884" spans="1:8" ht="14.25">
      <c r="A884" s="25">
        <v>880</v>
      </c>
      <c r="B884" s="25" t="s">
        <v>3644</v>
      </c>
      <c r="C884" s="26" t="s">
        <v>4224</v>
      </c>
      <c r="D884" s="27" t="s">
        <v>135</v>
      </c>
      <c r="E884" s="27" t="s">
        <v>506</v>
      </c>
      <c r="F884" s="28">
        <v>14000</v>
      </c>
      <c r="G884" s="25">
        <v>1</v>
      </c>
      <c r="H884" s="28">
        <f>F884*G884</f>
        <v>14000</v>
      </c>
    </row>
    <row r="885" spans="1:8" ht="14.25">
      <c r="A885" s="25">
        <v>881</v>
      </c>
      <c r="B885" s="25" t="s">
        <v>3644</v>
      </c>
      <c r="C885" s="26" t="s">
        <v>4816</v>
      </c>
      <c r="D885" s="27" t="s">
        <v>4817</v>
      </c>
      <c r="E885" s="27" t="s">
        <v>641</v>
      </c>
      <c r="F885" s="28">
        <v>9500</v>
      </c>
      <c r="G885" s="25">
        <v>1</v>
      </c>
      <c r="H885" s="28">
        <f>F885*G885</f>
        <v>9500</v>
      </c>
    </row>
    <row r="886" spans="1:8" ht="14.25">
      <c r="A886" s="25">
        <v>882</v>
      </c>
      <c r="B886" s="25" t="s">
        <v>3644</v>
      </c>
      <c r="C886" s="26" t="s">
        <v>233</v>
      </c>
      <c r="D886" s="27" t="s">
        <v>1752</v>
      </c>
      <c r="E886" s="27" t="s">
        <v>2446</v>
      </c>
      <c r="F886" s="28">
        <v>12000</v>
      </c>
      <c r="G886" s="25">
        <v>1</v>
      </c>
      <c r="H886" s="28">
        <f>F886*G886</f>
        <v>12000</v>
      </c>
    </row>
    <row r="887" spans="1:8" ht="14.25">
      <c r="A887" s="25">
        <v>883</v>
      </c>
      <c r="B887" s="25" t="s">
        <v>3644</v>
      </c>
      <c r="C887" s="26" t="s">
        <v>2337</v>
      </c>
      <c r="D887" s="27" t="s">
        <v>1927</v>
      </c>
      <c r="E887" s="27" t="s">
        <v>3771</v>
      </c>
      <c r="F887" s="28">
        <v>20000</v>
      </c>
      <c r="G887" s="25">
        <v>1</v>
      </c>
      <c r="H887" s="28">
        <f>F887*G887</f>
        <v>20000</v>
      </c>
    </row>
    <row r="888" spans="1:8" ht="14.25">
      <c r="A888" s="25">
        <v>884</v>
      </c>
      <c r="B888" s="25" t="s">
        <v>3644</v>
      </c>
      <c r="C888" s="26" t="s">
        <v>2831</v>
      </c>
      <c r="D888" s="27" t="s">
        <v>3567</v>
      </c>
      <c r="E888" s="27" t="s">
        <v>3578</v>
      </c>
      <c r="F888" s="28">
        <v>12000</v>
      </c>
      <c r="G888" s="25">
        <v>1</v>
      </c>
      <c r="H888" s="28">
        <f>F888*G888</f>
        <v>12000</v>
      </c>
    </row>
    <row r="889" spans="1:8" ht="14.25">
      <c r="A889" s="25">
        <v>885</v>
      </c>
      <c r="B889" s="25" t="s">
        <v>3644</v>
      </c>
      <c r="C889" s="26" t="s">
        <v>5039</v>
      </c>
      <c r="D889" s="27" t="s">
        <v>3220</v>
      </c>
      <c r="E889" s="27" t="s">
        <v>866</v>
      </c>
      <c r="F889" s="28">
        <v>12000</v>
      </c>
      <c r="G889" s="25">
        <v>1</v>
      </c>
      <c r="H889" s="28">
        <f>F889*G889</f>
        <v>12000</v>
      </c>
    </row>
    <row r="890" spans="1:8" ht="14.25">
      <c r="A890" s="25">
        <v>886</v>
      </c>
      <c r="B890" s="25" t="s">
        <v>3644</v>
      </c>
      <c r="C890" s="26" t="s">
        <v>2336</v>
      </c>
      <c r="D890" s="27" t="s">
        <v>5044</v>
      </c>
      <c r="E890" s="27" t="s">
        <v>4203</v>
      </c>
      <c r="F890" s="28">
        <v>14000</v>
      </c>
      <c r="G890" s="25">
        <v>1</v>
      </c>
      <c r="H890" s="28">
        <f>F890*G890</f>
        <v>14000</v>
      </c>
    </row>
    <row r="891" spans="1:8" ht="14.25">
      <c r="A891" s="25">
        <v>887</v>
      </c>
      <c r="B891" s="25" t="s">
        <v>3644</v>
      </c>
      <c r="C891" s="26" t="s">
        <v>2813</v>
      </c>
      <c r="D891" s="27" t="s">
        <v>4257</v>
      </c>
      <c r="E891" s="27" t="s">
        <v>1644</v>
      </c>
      <c r="F891" s="28">
        <v>18000</v>
      </c>
      <c r="G891" s="25">
        <v>1</v>
      </c>
      <c r="H891" s="28">
        <f>F891*G891</f>
        <v>18000</v>
      </c>
    </row>
    <row r="892" spans="1:8" ht="14.25">
      <c r="A892" s="25">
        <v>888</v>
      </c>
      <c r="B892" s="25" t="s">
        <v>3644</v>
      </c>
      <c r="C892" s="26" t="s">
        <v>1284</v>
      </c>
      <c r="D892" s="27" t="s">
        <v>1329</v>
      </c>
      <c r="E892" s="27" t="s">
        <v>2764</v>
      </c>
      <c r="F892" s="28">
        <v>13000</v>
      </c>
      <c r="G892" s="25">
        <v>1</v>
      </c>
      <c r="H892" s="28">
        <f>F892*G892</f>
        <v>13000</v>
      </c>
    </row>
    <row r="893" spans="1:8" ht="14.25">
      <c r="A893" s="25">
        <v>889</v>
      </c>
      <c r="B893" s="25" t="s">
        <v>3644</v>
      </c>
      <c r="C893" s="26" t="s">
        <v>2806</v>
      </c>
      <c r="D893" s="27" t="s">
        <v>3057</v>
      </c>
      <c r="E893" s="27" t="s">
        <v>2082</v>
      </c>
      <c r="F893" s="28">
        <v>18000</v>
      </c>
      <c r="G893" s="25">
        <v>1</v>
      </c>
      <c r="H893" s="28">
        <f>F893*G893</f>
        <v>18000</v>
      </c>
    </row>
    <row r="894" spans="1:8" ht="14.25">
      <c r="A894" s="25">
        <v>890</v>
      </c>
      <c r="B894" s="25" t="s">
        <v>3644</v>
      </c>
      <c r="C894" s="26" t="s">
        <v>4841</v>
      </c>
      <c r="D894" s="27" t="s">
        <v>4851</v>
      </c>
      <c r="E894" s="27" t="s">
        <v>2718</v>
      </c>
      <c r="F894" s="28">
        <v>13800</v>
      </c>
      <c r="G894" s="25">
        <v>1</v>
      </c>
      <c r="H894" s="28">
        <f>F894*G894</f>
        <v>13800</v>
      </c>
    </row>
    <row r="895" spans="1:8" ht="14.25">
      <c r="A895" s="25">
        <v>891</v>
      </c>
      <c r="B895" s="25" t="s">
        <v>3644</v>
      </c>
      <c r="C895" s="26" t="s">
        <v>4127</v>
      </c>
      <c r="D895" s="27" t="s">
        <v>3329</v>
      </c>
      <c r="E895" s="27" t="s">
        <v>866</v>
      </c>
      <c r="F895" s="28">
        <v>12000</v>
      </c>
      <c r="G895" s="25">
        <v>1</v>
      </c>
      <c r="H895" s="28">
        <f>F895*G895</f>
        <v>12000</v>
      </c>
    </row>
    <row r="896" spans="1:8" ht="14.25">
      <c r="A896" s="25">
        <v>892</v>
      </c>
      <c r="B896" s="25" t="s">
        <v>3644</v>
      </c>
      <c r="C896" s="26" t="s">
        <v>218</v>
      </c>
      <c r="D896" s="27" t="s">
        <v>2996</v>
      </c>
      <c r="E896" s="27" t="s">
        <v>3384</v>
      </c>
      <c r="F896" s="28">
        <v>13000</v>
      </c>
      <c r="G896" s="25">
        <v>1</v>
      </c>
      <c r="H896" s="28">
        <f>F896*G896</f>
        <v>13000</v>
      </c>
    </row>
    <row r="897" spans="1:8" ht="14.25">
      <c r="A897" s="25">
        <v>893</v>
      </c>
      <c r="B897" s="25" t="s">
        <v>3644</v>
      </c>
      <c r="C897" s="26" t="s">
        <v>3137</v>
      </c>
      <c r="D897" s="27" t="s">
        <v>1053</v>
      </c>
      <c r="E897" s="27" t="s">
        <v>2786</v>
      </c>
      <c r="F897" s="28">
        <v>12000</v>
      </c>
      <c r="G897" s="25">
        <v>1</v>
      </c>
      <c r="H897" s="28">
        <f>F897*G897</f>
        <v>12000</v>
      </c>
    </row>
    <row r="898" spans="1:8" ht="14.25">
      <c r="A898" s="25">
        <v>894</v>
      </c>
      <c r="B898" s="25" t="s">
        <v>3644</v>
      </c>
      <c r="C898" s="26" t="s">
        <v>2846</v>
      </c>
      <c r="D898" s="27" t="s">
        <v>4129</v>
      </c>
      <c r="E898" s="27" t="s">
        <v>784</v>
      </c>
      <c r="F898" s="28">
        <v>13000</v>
      </c>
      <c r="G898" s="25">
        <v>1</v>
      </c>
      <c r="H898" s="28">
        <f>F898*G898</f>
        <v>13000</v>
      </c>
    </row>
    <row r="899" spans="1:8" ht="14.25">
      <c r="A899" s="25">
        <v>895</v>
      </c>
      <c r="B899" s="25" t="s">
        <v>3644</v>
      </c>
      <c r="C899" s="26" t="s">
        <v>5046</v>
      </c>
      <c r="D899" s="27" t="s">
        <v>2713</v>
      </c>
      <c r="E899" s="27" t="s">
        <v>2505</v>
      </c>
      <c r="F899" s="28">
        <v>16000</v>
      </c>
      <c r="G899" s="25">
        <v>1</v>
      </c>
      <c r="H899" s="28">
        <f>F899*G899</f>
        <v>16000</v>
      </c>
    </row>
    <row r="900" spans="1:8" ht="14.25">
      <c r="A900" s="25">
        <v>896</v>
      </c>
      <c r="B900" s="25" t="s">
        <v>3644</v>
      </c>
      <c r="C900" s="26" t="s">
        <v>174</v>
      </c>
      <c r="D900" s="27" t="s">
        <v>2771</v>
      </c>
      <c r="E900" s="27" t="s">
        <v>3367</v>
      </c>
      <c r="F900" s="28">
        <v>13800</v>
      </c>
      <c r="G900" s="25">
        <v>1</v>
      </c>
      <c r="H900" s="28">
        <f>F900*G900</f>
        <v>13800</v>
      </c>
    </row>
    <row r="901" spans="1:8" ht="14.25">
      <c r="A901" s="25">
        <v>897</v>
      </c>
      <c r="B901" s="25" t="s">
        <v>3644</v>
      </c>
      <c r="C901" s="26" t="s">
        <v>1449</v>
      </c>
      <c r="D901" s="27" t="s">
        <v>3126</v>
      </c>
      <c r="E901" s="27" t="s">
        <v>3324</v>
      </c>
      <c r="F901" s="28">
        <v>12000</v>
      </c>
      <c r="G901" s="25">
        <v>1</v>
      </c>
      <c r="H901" s="28">
        <f>F901*G901</f>
        <v>12000</v>
      </c>
    </row>
    <row r="902" spans="1:8" ht="14.25">
      <c r="A902" s="25">
        <v>898</v>
      </c>
      <c r="B902" s="25" t="s">
        <v>3644</v>
      </c>
      <c r="C902" s="26" t="s">
        <v>2855</v>
      </c>
      <c r="D902" s="27" t="s">
        <v>3093</v>
      </c>
      <c r="E902" s="27" t="s">
        <v>3193</v>
      </c>
      <c r="F902" s="28">
        <v>12000</v>
      </c>
      <c r="G902" s="25">
        <v>1</v>
      </c>
      <c r="H902" s="28">
        <f>F902*G902</f>
        <v>12000</v>
      </c>
    </row>
    <row r="903" spans="1:8" ht="14.25">
      <c r="A903" s="25">
        <v>899</v>
      </c>
      <c r="B903" s="25" t="s">
        <v>3644</v>
      </c>
      <c r="C903" s="26" t="s">
        <v>342</v>
      </c>
      <c r="D903" s="27" t="s">
        <v>603</v>
      </c>
      <c r="E903" s="27" t="s">
        <v>3148</v>
      </c>
      <c r="F903" s="28">
        <v>13000</v>
      </c>
      <c r="G903" s="25">
        <v>1</v>
      </c>
      <c r="H903" s="28">
        <f>F903*G903</f>
        <v>13000</v>
      </c>
    </row>
    <row r="904" spans="1:8" ht="14.25">
      <c r="A904" s="25">
        <v>900</v>
      </c>
      <c r="B904" s="25" t="s">
        <v>3644</v>
      </c>
      <c r="C904" s="26" t="s">
        <v>4369</v>
      </c>
      <c r="D904" s="27" t="s">
        <v>636</v>
      </c>
      <c r="E904" s="27" t="s">
        <v>527</v>
      </c>
      <c r="F904" s="28">
        <v>12000</v>
      </c>
      <c r="G904" s="25">
        <v>1</v>
      </c>
      <c r="H904" s="28">
        <f>F904*G904</f>
        <v>12000</v>
      </c>
    </row>
    <row r="905" spans="1:8" ht="14.25">
      <c r="A905" s="25">
        <v>901</v>
      </c>
      <c r="B905" s="25" t="s">
        <v>3644</v>
      </c>
      <c r="C905" s="26" t="s">
        <v>184</v>
      </c>
      <c r="D905" s="27" t="s">
        <v>1462</v>
      </c>
      <c r="E905" s="27" t="s">
        <v>354</v>
      </c>
      <c r="F905" s="28">
        <v>10000</v>
      </c>
      <c r="G905" s="25">
        <v>1</v>
      </c>
      <c r="H905" s="28">
        <f>F905*G905</f>
        <v>10000</v>
      </c>
    </row>
    <row r="906" spans="1:8" ht="14.25">
      <c r="A906" s="25">
        <v>902</v>
      </c>
      <c r="B906" s="25" t="s">
        <v>3644</v>
      </c>
      <c r="C906" s="26" t="s">
        <v>4843</v>
      </c>
      <c r="D906" s="27" t="s">
        <v>1921</v>
      </c>
      <c r="E906" s="27" t="s">
        <v>3366</v>
      </c>
      <c r="F906" s="28">
        <v>16000</v>
      </c>
      <c r="G906" s="25">
        <v>1</v>
      </c>
      <c r="H906" s="28">
        <f>F906*G906</f>
        <v>16000</v>
      </c>
    </row>
    <row r="907" spans="1:8" ht="14.25">
      <c r="A907" s="25">
        <v>903</v>
      </c>
      <c r="B907" s="25" t="s">
        <v>3644</v>
      </c>
      <c r="C907" s="26" t="s">
        <v>1837</v>
      </c>
      <c r="D907" s="27" t="s">
        <v>2529</v>
      </c>
      <c r="E907" s="27" t="s">
        <v>3607</v>
      </c>
      <c r="F907" s="28">
        <v>14000</v>
      </c>
      <c r="G907" s="25">
        <v>1</v>
      </c>
      <c r="H907" s="28">
        <f>F907*G907</f>
        <v>14000</v>
      </c>
    </row>
    <row r="908" spans="1:8" ht="14.25">
      <c r="A908" s="25">
        <v>904</v>
      </c>
      <c r="B908" s="25" t="s">
        <v>3644</v>
      </c>
      <c r="C908" s="26" t="s">
        <v>4007</v>
      </c>
      <c r="D908" s="27" t="s">
        <v>4000</v>
      </c>
      <c r="E908" s="27" t="s">
        <v>354</v>
      </c>
      <c r="F908" s="28">
        <v>12000</v>
      </c>
      <c r="G908" s="25">
        <v>1</v>
      </c>
      <c r="H908" s="28">
        <f>F908*G908</f>
        <v>12000</v>
      </c>
    </row>
    <row r="909" spans="1:8" ht="14.25">
      <c r="A909" s="25">
        <v>905</v>
      </c>
      <c r="B909" s="25" t="s">
        <v>3644</v>
      </c>
      <c r="C909" s="26" t="s">
        <v>2710</v>
      </c>
      <c r="D909" s="27" t="s">
        <v>1757</v>
      </c>
      <c r="E909" s="27" t="s">
        <v>3310</v>
      </c>
      <c r="F909" s="28">
        <v>15000</v>
      </c>
      <c r="G909" s="25">
        <v>1</v>
      </c>
      <c r="H909" s="28">
        <f>F909*G909</f>
        <v>15000</v>
      </c>
    </row>
    <row r="910" spans="1:8" ht="14.25">
      <c r="A910" s="25">
        <v>906</v>
      </c>
      <c r="B910" s="25" t="s">
        <v>3644</v>
      </c>
      <c r="C910" s="26" t="s">
        <v>3645</v>
      </c>
      <c r="D910" s="27" t="s">
        <v>3684</v>
      </c>
      <c r="E910" s="27" t="s">
        <v>488</v>
      </c>
      <c r="F910" s="28">
        <v>13800</v>
      </c>
      <c r="G910" s="25">
        <v>1</v>
      </c>
      <c r="H910" s="28">
        <f>F910*G910</f>
        <v>13800</v>
      </c>
    </row>
    <row r="911" spans="1:8" ht="14.25">
      <c r="A911" s="25">
        <v>907</v>
      </c>
      <c r="B911" s="25" t="s">
        <v>3644</v>
      </c>
      <c r="C911" s="26" t="s">
        <v>1231</v>
      </c>
      <c r="D911" s="27" t="s">
        <v>4199</v>
      </c>
      <c r="E911" s="27" t="s">
        <v>2765</v>
      </c>
      <c r="F911" s="28">
        <v>14900</v>
      </c>
      <c r="G911" s="25">
        <v>1</v>
      </c>
      <c r="H911" s="28">
        <f>F911*G911</f>
        <v>14900</v>
      </c>
    </row>
    <row r="912" spans="1:8" ht="14.25">
      <c r="A912" s="25">
        <v>908</v>
      </c>
      <c r="B912" s="25" t="s">
        <v>3644</v>
      </c>
      <c r="C912" s="26" t="s">
        <v>2680</v>
      </c>
      <c r="D912" s="27" t="s">
        <v>2623</v>
      </c>
      <c r="E912" s="27" t="s">
        <v>3310</v>
      </c>
      <c r="F912" s="28">
        <v>15000</v>
      </c>
      <c r="G912" s="25">
        <v>1</v>
      </c>
      <c r="H912" s="28">
        <f>F912*G912</f>
        <v>15000</v>
      </c>
    </row>
    <row r="913" spans="1:8" ht="14.25">
      <c r="A913" s="25">
        <v>909</v>
      </c>
      <c r="B913" s="25" t="s">
        <v>3644</v>
      </c>
      <c r="C913" s="26" t="s">
        <v>1117</v>
      </c>
      <c r="D913" s="27" t="s">
        <v>2703</v>
      </c>
      <c r="E913" s="27" t="s">
        <v>4878</v>
      </c>
      <c r="F913" s="28">
        <v>15000</v>
      </c>
      <c r="G913" s="25">
        <v>1</v>
      </c>
      <c r="H913" s="28">
        <f>F913*G913</f>
        <v>15000</v>
      </c>
    </row>
    <row r="914" spans="1:8" ht="14.25">
      <c r="A914" s="25">
        <v>910</v>
      </c>
      <c r="B914" s="25" t="s">
        <v>3644</v>
      </c>
      <c r="C914" s="26" t="s">
        <v>3603</v>
      </c>
      <c r="D914" s="27" t="s">
        <v>1237</v>
      </c>
      <c r="E914" s="27" t="s">
        <v>1928</v>
      </c>
      <c r="F914" s="28">
        <v>16800</v>
      </c>
      <c r="G914" s="25">
        <v>1</v>
      </c>
      <c r="H914" s="28">
        <f>F914*G914</f>
        <v>16800</v>
      </c>
    </row>
    <row r="915" spans="1:8" ht="14.25">
      <c r="A915" s="25">
        <v>911</v>
      </c>
      <c r="B915" s="25" t="s">
        <v>3644</v>
      </c>
      <c r="C915" s="26" t="s">
        <v>1979</v>
      </c>
      <c r="D915" s="27" t="s">
        <v>4401</v>
      </c>
      <c r="E915" s="27" t="s">
        <v>3278</v>
      </c>
      <c r="F915" s="28">
        <v>12000</v>
      </c>
      <c r="G915" s="25">
        <v>1</v>
      </c>
      <c r="H915" s="28">
        <f>F915*G915</f>
        <v>12000</v>
      </c>
    </row>
    <row r="916" spans="1:8" ht="14.25">
      <c r="A916" s="25">
        <v>912</v>
      </c>
      <c r="B916" s="25" t="s">
        <v>3644</v>
      </c>
      <c r="C916" s="26" t="s">
        <v>4728</v>
      </c>
      <c r="D916" s="27" t="s">
        <v>1676</v>
      </c>
      <c r="E916" s="27" t="s">
        <v>883</v>
      </c>
      <c r="F916" s="28">
        <v>11900</v>
      </c>
      <c r="G916" s="25">
        <v>1</v>
      </c>
      <c r="H916" s="28">
        <f>F916*G916</f>
        <v>11900</v>
      </c>
    </row>
    <row r="917" spans="1:8" ht="14.25">
      <c r="A917" s="25">
        <v>913</v>
      </c>
      <c r="B917" s="25" t="s">
        <v>3644</v>
      </c>
      <c r="C917" s="26" t="s">
        <v>1383</v>
      </c>
      <c r="D917" s="27" t="s">
        <v>2845</v>
      </c>
      <c r="E917" s="27" t="s">
        <v>4078</v>
      </c>
      <c r="F917" s="28">
        <v>12000</v>
      </c>
      <c r="G917" s="25">
        <v>1</v>
      </c>
      <c r="H917" s="28">
        <f>F917*G917</f>
        <v>12000</v>
      </c>
    </row>
    <row r="918" spans="1:8" ht="14.25">
      <c r="A918" s="25">
        <v>914</v>
      </c>
      <c r="B918" s="25" t="s">
        <v>3644</v>
      </c>
      <c r="C918" s="26" t="s">
        <v>3907</v>
      </c>
      <c r="D918" s="27" t="s">
        <v>2726</v>
      </c>
      <c r="E918" s="27" t="s">
        <v>749</v>
      </c>
      <c r="F918" s="28">
        <v>15000</v>
      </c>
      <c r="G918" s="25">
        <v>1</v>
      </c>
      <c r="H918" s="28">
        <f>F918*G918</f>
        <v>15000</v>
      </c>
    </row>
    <row r="919" spans="1:8" ht="14.25">
      <c r="A919" s="25">
        <v>915</v>
      </c>
      <c r="B919" s="25" t="s">
        <v>3644</v>
      </c>
      <c r="C919" s="26" t="s">
        <v>3229</v>
      </c>
      <c r="D919" s="27" t="s">
        <v>3147</v>
      </c>
      <c r="E919" s="27" t="s">
        <v>3183</v>
      </c>
      <c r="F919" s="28">
        <v>10000</v>
      </c>
      <c r="G919" s="25">
        <v>1</v>
      </c>
      <c r="H919" s="28">
        <f>F919*G919</f>
        <v>10000</v>
      </c>
    </row>
    <row r="920" spans="1:8" ht="14.25">
      <c r="A920" s="25">
        <v>916</v>
      </c>
      <c r="B920" s="25" t="s">
        <v>3644</v>
      </c>
      <c r="C920" s="26" t="s">
        <v>2859</v>
      </c>
      <c r="D920" s="27" t="s">
        <v>1989</v>
      </c>
      <c r="E920" s="27" t="s">
        <v>4286</v>
      </c>
      <c r="F920" s="28">
        <v>20000</v>
      </c>
      <c r="G920" s="25">
        <v>1</v>
      </c>
      <c r="H920" s="28">
        <f>F920*G920</f>
        <v>20000</v>
      </c>
    </row>
    <row r="921" spans="1:8" ht="14.25">
      <c r="A921" s="25">
        <v>917</v>
      </c>
      <c r="B921" s="25" t="s">
        <v>3644</v>
      </c>
      <c r="C921" s="26" t="s">
        <v>1219</v>
      </c>
      <c r="D921" s="27" t="s">
        <v>1989</v>
      </c>
      <c r="E921" s="27" t="s">
        <v>2020</v>
      </c>
      <c r="F921" s="28">
        <v>18000</v>
      </c>
      <c r="G921" s="25">
        <v>1</v>
      </c>
      <c r="H921" s="28">
        <f>F921*G921</f>
        <v>18000</v>
      </c>
    </row>
    <row r="922" spans="1:8" ht="14.25">
      <c r="A922" s="25">
        <v>918</v>
      </c>
      <c r="B922" s="25" t="s">
        <v>3644</v>
      </c>
      <c r="C922" s="26" t="s">
        <v>1385</v>
      </c>
      <c r="D922" s="27" t="s">
        <v>2147</v>
      </c>
      <c r="E922" s="27" t="s">
        <v>3715</v>
      </c>
      <c r="F922" s="28">
        <v>11000</v>
      </c>
      <c r="G922" s="25">
        <v>1</v>
      </c>
      <c r="H922" s="28">
        <f>F922*G922</f>
        <v>11000</v>
      </c>
    </row>
    <row r="923" spans="1:8" ht="14.25">
      <c r="A923" s="25">
        <v>919</v>
      </c>
      <c r="B923" s="25" t="s">
        <v>3644</v>
      </c>
      <c r="C923" s="26" t="s">
        <v>1182</v>
      </c>
      <c r="D923" s="27" t="s">
        <v>1975</v>
      </c>
      <c r="E923" s="27" t="s">
        <v>364</v>
      </c>
      <c r="F923" s="28">
        <v>15000</v>
      </c>
      <c r="G923" s="25">
        <v>1</v>
      </c>
      <c r="H923" s="28">
        <f>F923*G923</f>
        <v>15000</v>
      </c>
    </row>
    <row r="924" spans="1:8" ht="14.25">
      <c r="A924" s="25">
        <v>920</v>
      </c>
      <c r="B924" s="25" t="s">
        <v>3644</v>
      </c>
      <c r="C924" s="26" t="s">
        <v>125</v>
      </c>
      <c r="D924" s="27" t="s">
        <v>2697</v>
      </c>
      <c r="E924" s="27" t="s">
        <v>501</v>
      </c>
      <c r="F924" s="28">
        <v>16000</v>
      </c>
      <c r="G924" s="25">
        <v>1</v>
      </c>
      <c r="H924" s="28">
        <f>F924*G924</f>
        <v>16000</v>
      </c>
    </row>
    <row r="925" spans="1:8" ht="14.25">
      <c r="A925" s="25">
        <v>921</v>
      </c>
      <c r="B925" s="25" t="s">
        <v>3644</v>
      </c>
      <c r="C925" s="26" t="s">
        <v>2681</v>
      </c>
      <c r="D925" s="27" t="s">
        <v>2623</v>
      </c>
      <c r="E925" s="27" t="s">
        <v>3310</v>
      </c>
      <c r="F925" s="28">
        <v>15000</v>
      </c>
      <c r="G925" s="25">
        <v>1</v>
      </c>
      <c r="H925" s="28">
        <f>F925*G925</f>
        <v>15000</v>
      </c>
    </row>
    <row r="926" spans="1:8" ht="14.25">
      <c r="A926" s="25">
        <v>922</v>
      </c>
      <c r="B926" s="25" t="s">
        <v>3644</v>
      </c>
      <c r="C926" s="26" t="s">
        <v>3920</v>
      </c>
      <c r="D926" s="27" t="s">
        <v>3919</v>
      </c>
      <c r="E926" s="27" t="s">
        <v>3310</v>
      </c>
      <c r="F926" s="28">
        <v>16500</v>
      </c>
      <c r="G926" s="25">
        <v>1</v>
      </c>
      <c r="H926" s="28">
        <f>F926*G926</f>
        <v>16500</v>
      </c>
    </row>
    <row r="927" spans="1:8" ht="14.25">
      <c r="A927" s="25">
        <v>923</v>
      </c>
      <c r="B927" s="25" t="s">
        <v>3644</v>
      </c>
      <c r="C927" s="26" t="s">
        <v>1276</v>
      </c>
      <c r="D927" s="27" t="s">
        <v>4961</v>
      </c>
      <c r="E927" s="27" t="s">
        <v>509</v>
      </c>
      <c r="F927" s="28">
        <v>11000</v>
      </c>
      <c r="G927" s="25">
        <v>1</v>
      </c>
      <c r="H927" s="28">
        <f>F927*G927</f>
        <v>11000</v>
      </c>
    </row>
    <row r="928" spans="1:8" ht="14.25">
      <c r="A928" s="25">
        <v>924</v>
      </c>
      <c r="B928" s="25" t="s">
        <v>3644</v>
      </c>
      <c r="C928" s="26" t="s">
        <v>921</v>
      </c>
      <c r="D928" s="27" t="s">
        <v>4433</v>
      </c>
      <c r="E928" s="27" t="s">
        <v>1677</v>
      </c>
      <c r="F928" s="28">
        <v>10000</v>
      </c>
      <c r="G928" s="25">
        <v>1</v>
      </c>
      <c r="H928" s="28">
        <f>F928*G928</f>
        <v>10000</v>
      </c>
    </row>
    <row r="929" spans="1:8" ht="14.25">
      <c r="A929" s="25">
        <v>925</v>
      </c>
      <c r="B929" s="25" t="s">
        <v>3644</v>
      </c>
      <c r="C929" s="26" t="s">
        <v>4618</v>
      </c>
      <c r="D929" s="27" t="s">
        <v>3950</v>
      </c>
      <c r="E929" s="27" t="s">
        <v>3535</v>
      </c>
      <c r="F929" s="28">
        <v>10000</v>
      </c>
      <c r="G929" s="25">
        <v>1</v>
      </c>
      <c r="H929" s="28">
        <f>F929*G929</f>
        <v>10000</v>
      </c>
    </row>
    <row r="930" spans="1:8" ht="14.25">
      <c r="A930" s="25">
        <v>926</v>
      </c>
      <c r="B930" s="25" t="s">
        <v>3644</v>
      </c>
      <c r="C930" s="26" t="s">
        <v>2493</v>
      </c>
      <c r="D930" s="27" t="s">
        <v>1104</v>
      </c>
      <c r="E930" s="27" t="s">
        <v>2465</v>
      </c>
      <c r="F930" s="28">
        <v>16000</v>
      </c>
      <c r="G930" s="25">
        <v>1</v>
      </c>
      <c r="H930" s="28">
        <f>F930*G930</f>
        <v>16000</v>
      </c>
    </row>
    <row r="931" spans="1:8" ht="14.25">
      <c r="A931" s="25">
        <v>927</v>
      </c>
      <c r="B931" s="25" t="s">
        <v>3644</v>
      </c>
      <c r="C931" s="26" t="s">
        <v>4942</v>
      </c>
      <c r="D931" s="27" t="s">
        <v>3205</v>
      </c>
      <c r="E931" s="27" t="s">
        <v>491</v>
      </c>
      <c r="F931" s="28">
        <v>12000</v>
      </c>
      <c r="G931" s="25">
        <v>1</v>
      </c>
      <c r="H931" s="28">
        <f>F931*G931</f>
        <v>12000</v>
      </c>
    </row>
    <row r="932" spans="1:8" ht="14.25">
      <c r="A932" s="25">
        <v>928</v>
      </c>
      <c r="B932" s="25" t="s">
        <v>3644</v>
      </c>
      <c r="C932" s="26" t="s">
        <v>1444</v>
      </c>
      <c r="D932" s="27" t="s">
        <v>4066</v>
      </c>
      <c r="E932" s="27" t="s">
        <v>2407</v>
      </c>
      <c r="F932" s="28">
        <v>10000</v>
      </c>
      <c r="G932" s="25">
        <v>1</v>
      </c>
      <c r="H932" s="28">
        <f>F932*G932</f>
        <v>10000</v>
      </c>
    </row>
    <row r="933" spans="1:8" ht="14.25">
      <c r="A933" s="25">
        <v>929</v>
      </c>
      <c r="B933" s="25" t="s">
        <v>3644</v>
      </c>
      <c r="C933" s="26" t="s">
        <v>3917</v>
      </c>
      <c r="D933" s="27" t="s">
        <v>2593</v>
      </c>
      <c r="E933" s="27" t="s">
        <v>3672</v>
      </c>
      <c r="F933" s="28">
        <v>14000</v>
      </c>
      <c r="G933" s="25">
        <v>1</v>
      </c>
      <c r="H933" s="28">
        <f>F933*G933</f>
        <v>14000</v>
      </c>
    </row>
    <row r="934" spans="1:8" ht="14.25">
      <c r="A934" s="25">
        <v>930</v>
      </c>
      <c r="B934" s="25" t="s">
        <v>3644</v>
      </c>
      <c r="C934" s="26" t="s">
        <v>1328</v>
      </c>
      <c r="D934" s="27" t="s">
        <v>2218</v>
      </c>
      <c r="E934" s="27" t="s">
        <v>353</v>
      </c>
      <c r="F934" s="28">
        <v>12000</v>
      </c>
      <c r="G934" s="25">
        <v>1</v>
      </c>
      <c r="H934" s="28">
        <f>F934*G934</f>
        <v>12000</v>
      </c>
    </row>
    <row r="935" spans="1:8" ht="14.25">
      <c r="A935" s="25">
        <v>931</v>
      </c>
      <c r="B935" s="25" t="s">
        <v>3644</v>
      </c>
      <c r="C935" s="26" t="s">
        <v>86</v>
      </c>
      <c r="D935" s="27" t="s">
        <v>610</v>
      </c>
      <c r="E935" s="27" t="s">
        <v>606</v>
      </c>
      <c r="F935" s="28">
        <v>15800</v>
      </c>
      <c r="G935" s="25">
        <v>1</v>
      </c>
      <c r="H935" s="28">
        <f>F935*G935</f>
        <v>15800</v>
      </c>
    </row>
    <row r="936" spans="1:8" ht="14.25">
      <c r="A936" s="25">
        <v>932</v>
      </c>
      <c r="B936" s="25" t="s">
        <v>3644</v>
      </c>
      <c r="C936" s="26" t="s">
        <v>2440</v>
      </c>
      <c r="D936" s="27" t="s">
        <v>3732</v>
      </c>
      <c r="E936" s="27" t="s">
        <v>3203</v>
      </c>
      <c r="F936" s="28">
        <v>11000</v>
      </c>
      <c r="G936" s="25">
        <v>1</v>
      </c>
      <c r="H936" s="28">
        <f>F936*G936</f>
        <v>11000</v>
      </c>
    </row>
    <row r="937" spans="1:8" ht="14.25">
      <c r="A937" s="25">
        <v>933</v>
      </c>
      <c r="B937" s="25" t="s">
        <v>3644</v>
      </c>
      <c r="C937" s="26" t="s">
        <v>1846</v>
      </c>
      <c r="D937" s="27" t="s">
        <v>1953</v>
      </c>
      <c r="E937" s="27" t="s">
        <v>606</v>
      </c>
      <c r="F937" s="28">
        <v>13800</v>
      </c>
      <c r="G937" s="25">
        <v>1</v>
      </c>
      <c r="H937" s="28">
        <f>F937*G937</f>
        <v>13800</v>
      </c>
    </row>
    <row r="938" spans="1:8" ht="14.25">
      <c r="A938" s="25">
        <v>934</v>
      </c>
      <c r="B938" s="25" t="s">
        <v>3644</v>
      </c>
      <c r="C938" s="26" t="s">
        <v>3273</v>
      </c>
      <c r="D938" s="27" t="s">
        <v>3187</v>
      </c>
      <c r="E938" s="27" t="s">
        <v>617</v>
      </c>
      <c r="F938" s="28">
        <v>12000</v>
      </c>
      <c r="G938" s="25">
        <v>1</v>
      </c>
      <c r="H938" s="28">
        <f>F938*G938</f>
        <v>12000</v>
      </c>
    </row>
    <row r="939" spans="1:8" ht="14.25">
      <c r="A939" s="25">
        <v>935</v>
      </c>
      <c r="B939" s="25" t="s">
        <v>3644</v>
      </c>
      <c r="C939" s="26" t="s">
        <v>131</v>
      </c>
      <c r="D939" s="27" t="s">
        <v>3630</v>
      </c>
      <c r="E939" s="27" t="s">
        <v>3535</v>
      </c>
      <c r="F939" s="28">
        <v>10000</v>
      </c>
      <c r="G939" s="25">
        <v>1</v>
      </c>
      <c r="H939" s="28">
        <f>F939*G939</f>
        <v>10000</v>
      </c>
    </row>
    <row r="940" spans="1:8" ht="14.25">
      <c r="A940" s="25">
        <v>936</v>
      </c>
      <c r="B940" s="25" t="s">
        <v>3644</v>
      </c>
      <c r="C940" s="26" t="s">
        <v>1785</v>
      </c>
      <c r="D940" s="27" t="s">
        <v>1744</v>
      </c>
      <c r="E940" s="27" t="s">
        <v>888</v>
      </c>
      <c r="F940" s="28">
        <v>13000</v>
      </c>
      <c r="G940" s="25">
        <v>1</v>
      </c>
      <c r="H940" s="28">
        <f>F940*G940</f>
        <v>13000</v>
      </c>
    </row>
    <row r="941" spans="1:8" ht="14.25">
      <c r="A941" s="25">
        <v>937</v>
      </c>
      <c r="B941" s="25" t="s">
        <v>3644</v>
      </c>
      <c r="C941" s="26" t="s">
        <v>1768</v>
      </c>
      <c r="D941" s="27" t="s">
        <v>1744</v>
      </c>
      <c r="E941" s="27" t="s">
        <v>888</v>
      </c>
      <c r="F941" s="28">
        <v>13000</v>
      </c>
      <c r="G941" s="25">
        <v>1</v>
      </c>
      <c r="H941" s="28">
        <f>F941*G941</f>
        <v>13000</v>
      </c>
    </row>
    <row r="942" spans="1:8" ht="14.25">
      <c r="A942" s="25">
        <v>938</v>
      </c>
      <c r="B942" s="25" t="s">
        <v>3644</v>
      </c>
      <c r="C942" s="26" t="s">
        <v>1778</v>
      </c>
      <c r="D942" s="27" t="s">
        <v>4403</v>
      </c>
      <c r="E942" s="27" t="s">
        <v>3177</v>
      </c>
      <c r="F942" s="28">
        <v>12000</v>
      </c>
      <c r="G942" s="25">
        <v>1</v>
      </c>
      <c r="H942" s="28">
        <f>F942*G942</f>
        <v>12000</v>
      </c>
    </row>
    <row r="943" spans="1:8" ht="14.25">
      <c r="A943" s="25">
        <v>939</v>
      </c>
      <c r="B943" s="25" t="s">
        <v>3644</v>
      </c>
      <c r="C943" s="26" t="s">
        <v>4960</v>
      </c>
      <c r="D943" s="27" t="s">
        <v>90</v>
      </c>
      <c r="E943" s="27" t="s">
        <v>3268</v>
      </c>
      <c r="F943" s="28">
        <v>11000</v>
      </c>
      <c r="G943" s="25">
        <v>1</v>
      </c>
      <c r="H943" s="28">
        <f>F943*G943</f>
        <v>11000</v>
      </c>
    </row>
    <row r="944" spans="1:8" ht="14.25">
      <c r="A944" s="25">
        <v>940</v>
      </c>
      <c r="B944" s="25" t="s">
        <v>3644</v>
      </c>
      <c r="C944" s="26" t="s">
        <v>147</v>
      </c>
      <c r="D944" s="27" t="s">
        <v>1387</v>
      </c>
      <c r="E944" s="27" t="s">
        <v>1918</v>
      </c>
      <c r="F944" s="28">
        <v>12000</v>
      </c>
      <c r="G944" s="25">
        <v>1</v>
      </c>
      <c r="H944" s="28">
        <f>F944*G944</f>
        <v>12000</v>
      </c>
    </row>
    <row r="945" spans="1:8" ht="14.25">
      <c r="A945" s="25">
        <v>941</v>
      </c>
      <c r="B945" s="25" t="s">
        <v>3644</v>
      </c>
      <c r="C945" s="26" t="s">
        <v>4626</v>
      </c>
      <c r="D945" s="27" t="s">
        <v>678</v>
      </c>
      <c r="E945" s="27" t="s">
        <v>527</v>
      </c>
      <c r="F945" s="28">
        <v>12000</v>
      </c>
      <c r="G945" s="25">
        <v>1</v>
      </c>
      <c r="H945" s="28">
        <f>F945*G945</f>
        <v>12000</v>
      </c>
    </row>
    <row r="946" spans="1:8" ht="14.25">
      <c r="A946" s="25">
        <v>942</v>
      </c>
      <c r="B946" s="25" t="s">
        <v>3644</v>
      </c>
      <c r="C946" s="26" t="s">
        <v>3902</v>
      </c>
      <c r="D946" s="27" t="s">
        <v>4880</v>
      </c>
      <c r="E946" s="27" t="s">
        <v>923</v>
      </c>
      <c r="F946" s="28">
        <v>15000</v>
      </c>
      <c r="G946" s="25">
        <v>1</v>
      </c>
      <c r="H946" s="28">
        <f>F946*G946</f>
        <v>15000</v>
      </c>
    </row>
    <row r="947" spans="1:8" ht="14.25">
      <c r="A947" s="25">
        <v>943</v>
      </c>
      <c r="B947" s="25" t="s">
        <v>3644</v>
      </c>
      <c r="C947" s="26" t="s">
        <v>4929</v>
      </c>
      <c r="D947" s="27" t="s">
        <v>1788</v>
      </c>
      <c r="E947" s="27" t="s">
        <v>3324</v>
      </c>
      <c r="F947" s="28">
        <v>13000</v>
      </c>
      <c r="G947" s="25">
        <v>1</v>
      </c>
      <c r="H947" s="28">
        <f>F947*G947</f>
        <v>13000</v>
      </c>
    </row>
    <row r="948" spans="1:8" ht="14.25">
      <c r="A948" s="25">
        <v>944</v>
      </c>
      <c r="B948" s="25" t="s">
        <v>3644</v>
      </c>
      <c r="C948" s="26" t="s">
        <v>16</v>
      </c>
      <c r="D948" s="27" t="s">
        <v>3990</v>
      </c>
      <c r="E948" s="27" t="s">
        <v>1673</v>
      </c>
      <c r="F948" s="28">
        <v>10000</v>
      </c>
      <c r="G948" s="25">
        <v>1</v>
      </c>
      <c r="H948" s="28">
        <f>F948*G948</f>
        <v>10000</v>
      </c>
    </row>
    <row r="949" spans="1:8" ht="14.25">
      <c r="A949" s="25">
        <v>945</v>
      </c>
      <c r="B949" s="25" t="s">
        <v>3644</v>
      </c>
      <c r="C949" s="26" t="s">
        <v>4975</v>
      </c>
      <c r="D949" s="27" t="s">
        <v>4421</v>
      </c>
      <c r="E949" s="27" t="s">
        <v>3244</v>
      </c>
      <c r="F949" s="28">
        <v>7500</v>
      </c>
      <c r="G949" s="25">
        <v>1</v>
      </c>
      <c r="H949" s="28">
        <f>F949*G949</f>
        <v>7500</v>
      </c>
    </row>
    <row r="950" spans="1:8" ht="14.25">
      <c r="A950" s="25">
        <v>946</v>
      </c>
      <c r="B950" s="25" t="s">
        <v>3644</v>
      </c>
      <c r="C950" s="26" t="s">
        <v>4789</v>
      </c>
      <c r="D950" s="27" t="s">
        <v>2099</v>
      </c>
      <c r="E950" s="27" t="s">
        <v>785</v>
      </c>
      <c r="F950" s="28">
        <v>14000</v>
      </c>
      <c r="G950" s="25">
        <v>1</v>
      </c>
      <c r="H950" s="28">
        <f>F950*G950</f>
        <v>14000</v>
      </c>
    </row>
    <row r="951" spans="1:8" ht="14.25">
      <c r="A951" s="25">
        <v>947</v>
      </c>
      <c r="B951" s="25" t="s">
        <v>3644</v>
      </c>
      <c r="C951" s="26" t="s">
        <v>2720</v>
      </c>
      <c r="D951" s="27" t="s">
        <v>2714</v>
      </c>
      <c r="E951" s="27" t="s">
        <v>355</v>
      </c>
      <c r="F951" s="28">
        <v>13500</v>
      </c>
      <c r="G951" s="25">
        <v>1</v>
      </c>
      <c r="H951" s="28">
        <f>F951*G951</f>
        <v>13500</v>
      </c>
    </row>
    <row r="952" spans="1:8" ht="14.25">
      <c r="A952" s="25">
        <v>948</v>
      </c>
      <c r="B952" s="25" t="s">
        <v>3644</v>
      </c>
      <c r="C952" s="26" t="s">
        <v>4754</v>
      </c>
      <c r="D952" s="27" t="s">
        <v>4742</v>
      </c>
      <c r="E952" s="27" t="s">
        <v>352</v>
      </c>
      <c r="F952" s="28">
        <v>14000</v>
      </c>
      <c r="G952" s="25">
        <v>1</v>
      </c>
      <c r="H952" s="28">
        <f>F952*G952</f>
        <v>14000</v>
      </c>
    </row>
    <row r="953" spans="1:8" ht="14.25">
      <c r="A953" s="25">
        <v>949</v>
      </c>
      <c r="B953" s="25" t="s">
        <v>3644</v>
      </c>
      <c r="C953" s="26" t="s">
        <v>4963</v>
      </c>
      <c r="D953" s="27" t="s">
        <v>5040</v>
      </c>
      <c r="E953" s="27" t="s">
        <v>3243</v>
      </c>
      <c r="F953" s="28">
        <v>8500</v>
      </c>
      <c r="G953" s="25">
        <v>1</v>
      </c>
      <c r="H953" s="28">
        <f>F953*G953</f>
        <v>8500</v>
      </c>
    </row>
    <row r="954" spans="1:8" ht="14.25">
      <c r="A954" s="25">
        <v>950</v>
      </c>
      <c r="B954" s="25" t="s">
        <v>3644</v>
      </c>
      <c r="C954" s="26" t="s">
        <v>1779</v>
      </c>
      <c r="D954" s="27" t="s">
        <v>1764</v>
      </c>
      <c r="E954" s="27" t="s">
        <v>635</v>
      </c>
      <c r="F954" s="28">
        <v>11000</v>
      </c>
      <c r="G954" s="25">
        <v>1</v>
      </c>
      <c r="H954" s="28">
        <f>F954*G954</f>
        <v>11000</v>
      </c>
    </row>
    <row r="955" spans="1:8" ht="14.25">
      <c r="A955" s="25">
        <v>951</v>
      </c>
      <c r="B955" s="25" t="s">
        <v>3644</v>
      </c>
      <c r="C955" s="26" t="s">
        <v>4682</v>
      </c>
      <c r="D955" s="27" t="s">
        <v>4254</v>
      </c>
      <c r="E955" s="27" t="s">
        <v>544</v>
      </c>
      <c r="F955" s="28">
        <v>14000</v>
      </c>
      <c r="G955" s="25">
        <v>1</v>
      </c>
      <c r="H955" s="28">
        <f>F955*G955</f>
        <v>14000</v>
      </c>
    </row>
    <row r="956" spans="1:8" ht="14.25">
      <c r="A956" s="25">
        <v>952</v>
      </c>
      <c r="B956" s="25" t="s">
        <v>3644</v>
      </c>
      <c r="C956" s="26" t="s">
        <v>4675</v>
      </c>
      <c r="D956" s="27" t="s">
        <v>3708</v>
      </c>
      <c r="E956" s="27" t="s">
        <v>917</v>
      </c>
      <c r="F956" s="28">
        <v>13500</v>
      </c>
      <c r="G956" s="25">
        <v>1</v>
      </c>
      <c r="H956" s="28">
        <f>F956*G956</f>
        <v>13500</v>
      </c>
    </row>
    <row r="957" spans="1:8" ht="14.25">
      <c r="A957" s="25">
        <v>953</v>
      </c>
      <c r="B957" s="25" t="s">
        <v>3644</v>
      </c>
      <c r="C957" s="26" t="s">
        <v>3554</v>
      </c>
      <c r="D957" s="27" t="s">
        <v>1930</v>
      </c>
      <c r="E957" s="27" t="s">
        <v>3750</v>
      </c>
      <c r="F957" s="28">
        <v>12000</v>
      </c>
      <c r="G957" s="25">
        <v>1</v>
      </c>
      <c r="H957" s="28">
        <f>F957*G957</f>
        <v>12000</v>
      </c>
    </row>
    <row r="958" spans="1:8" ht="14.25">
      <c r="A958" s="25">
        <v>954</v>
      </c>
      <c r="B958" s="25" t="s">
        <v>3644</v>
      </c>
      <c r="C958" s="26" t="s">
        <v>1606</v>
      </c>
      <c r="D958" s="27" t="s">
        <v>2458</v>
      </c>
      <c r="E958" s="27" t="s">
        <v>688</v>
      </c>
      <c r="F958" s="28">
        <v>12000</v>
      </c>
      <c r="G958" s="25">
        <v>1</v>
      </c>
      <c r="H958" s="28">
        <f>F958*G958</f>
        <v>12000</v>
      </c>
    </row>
    <row r="959" spans="1:8" ht="14.25">
      <c r="A959" s="25">
        <v>955</v>
      </c>
      <c r="B959" s="25" t="s">
        <v>3644</v>
      </c>
      <c r="C959" s="26" t="s">
        <v>2112</v>
      </c>
      <c r="D959" s="27" t="s">
        <v>1577</v>
      </c>
      <c r="E959" s="27" t="s">
        <v>2786</v>
      </c>
      <c r="F959" s="28">
        <v>15000</v>
      </c>
      <c r="G959" s="25">
        <v>1</v>
      </c>
      <c r="H959" s="28">
        <f>F959*G959</f>
        <v>15000</v>
      </c>
    </row>
    <row r="960" spans="1:8" ht="14.25">
      <c r="A960" s="25">
        <v>956</v>
      </c>
      <c r="B960" s="25" t="s">
        <v>3644</v>
      </c>
      <c r="C960" s="26" t="s">
        <v>4986</v>
      </c>
      <c r="D960" s="27" t="s">
        <v>4980</v>
      </c>
      <c r="E960" s="27" t="s">
        <v>509</v>
      </c>
      <c r="F960" s="28">
        <v>11000</v>
      </c>
      <c r="G960" s="25">
        <v>1</v>
      </c>
      <c r="H960" s="28">
        <f>F960*G960</f>
        <v>11000</v>
      </c>
    </row>
    <row r="961" spans="1:8" ht="14.25">
      <c r="A961" s="25">
        <v>957</v>
      </c>
      <c r="B961" s="25" t="s">
        <v>3644</v>
      </c>
      <c r="C961" s="26" t="s">
        <v>1139</v>
      </c>
      <c r="D961" s="27" t="s">
        <v>445</v>
      </c>
      <c r="E961" s="27" t="s">
        <v>3573</v>
      </c>
      <c r="F961" s="28">
        <v>15500</v>
      </c>
      <c r="G961" s="25">
        <v>1</v>
      </c>
      <c r="H961" s="28">
        <f>F961*G961</f>
        <v>15500</v>
      </c>
    </row>
    <row r="962" spans="1:8" ht="14.25">
      <c r="A962" s="25">
        <v>958</v>
      </c>
      <c r="B962" s="25" t="s">
        <v>3644</v>
      </c>
      <c r="C962" s="26" t="s">
        <v>4708</v>
      </c>
      <c r="D962" s="27" t="s">
        <v>1759</v>
      </c>
      <c r="E962" s="27" t="s">
        <v>535</v>
      </c>
      <c r="F962" s="28">
        <v>13800</v>
      </c>
      <c r="G962" s="25">
        <v>1</v>
      </c>
      <c r="H962" s="28">
        <f>F962*G962</f>
        <v>13800</v>
      </c>
    </row>
    <row r="963" spans="1:8" ht="14.25">
      <c r="A963" s="25">
        <v>959</v>
      </c>
      <c r="B963" s="25" t="s">
        <v>3644</v>
      </c>
      <c r="C963" s="26" t="s">
        <v>1472</v>
      </c>
      <c r="D963" s="27" t="s">
        <v>253</v>
      </c>
      <c r="E963" s="27" t="s">
        <v>2664</v>
      </c>
      <c r="F963" s="28">
        <v>14500</v>
      </c>
      <c r="G963" s="25">
        <v>1</v>
      </c>
      <c r="H963" s="28">
        <f>F963*G963</f>
        <v>14500</v>
      </c>
    </row>
    <row r="964" spans="1:8" ht="14.25">
      <c r="A964" s="25">
        <v>960</v>
      </c>
      <c r="B964" s="25" t="s">
        <v>3644</v>
      </c>
      <c r="C964" s="26" t="s">
        <v>4924</v>
      </c>
      <c r="D964" s="27" t="s">
        <v>5051</v>
      </c>
      <c r="E964" s="27" t="s">
        <v>3871</v>
      </c>
      <c r="F964" s="28">
        <v>15000</v>
      </c>
      <c r="G964" s="25">
        <v>1</v>
      </c>
      <c r="H964" s="28">
        <f>F964*G964</f>
        <v>15000</v>
      </c>
    </row>
    <row r="965" spans="1:8" ht="14.25">
      <c r="A965" s="25">
        <v>961</v>
      </c>
      <c r="B965" s="25" t="s">
        <v>3644</v>
      </c>
      <c r="C965" s="26" t="s">
        <v>1939</v>
      </c>
      <c r="D965" s="27" t="s">
        <v>1704</v>
      </c>
      <c r="E965" s="27" t="s">
        <v>3336</v>
      </c>
      <c r="F965" s="28">
        <v>13000</v>
      </c>
      <c r="G965" s="25">
        <v>1</v>
      </c>
      <c r="H965" s="28">
        <f>F965*G965</f>
        <v>13000</v>
      </c>
    </row>
    <row r="966" spans="1:8" ht="14.25">
      <c r="A966" s="25">
        <v>962</v>
      </c>
      <c r="B966" s="25" t="s">
        <v>3644</v>
      </c>
      <c r="C966" s="26" t="s">
        <v>1831</v>
      </c>
      <c r="D966" s="27" t="s">
        <v>1576</v>
      </c>
      <c r="E966" s="27" t="s">
        <v>3322</v>
      </c>
      <c r="F966" s="28">
        <v>15000</v>
      </c>
      <c r="G966" s="25">
        <v>1</v>
      </c>
      <c r="H966" s="28">
        <f>F966*G966</f>
        <v>15000</v>
      </c>
    </row>
    <row r="967" spans="1:8" ht="14.25">
      <c r="A967" s="25">
        <v>963</v>
      </c>
      <c r="B967" s="25" t="s">
        <v>3644</v>
      </c>
      <c r="C967" s="26" t="s">
        <v>4338</v>
      </c>
      <c r="D967" s="27" t="s">
        <v>614</v>
      </c>
      <c r="E967" s="27" t="s">
        <v>353</v>
      </c>
      <c r="F967" s="28">
        <v>13000</v>
      </c>
      <c r="G967" s="25">
        <v>1</v>
      </c>
      <c r="H967" s="28">
        <f>F967*G967</f>
        <v>13000</v>
      </c>
    </row>
    <row r="968" spans="1:8" ht="14.25">
      <c r="A968" s="25">
        <v>964</v>
      </c>
      <c r="B968" s="25" t="s">
        <v>3644</v>
      </c>
      <c r="C968" s="26" t="s">
        <v>1341</v>
      </c>
      <c r="D968" s="27" t="s">
        <v>4925</v>
      </c>
      <c r="E968" s="27" t="s">
        <v>352</v>
      </c>
      <c r="F968" s="28">
        <v>9500</v>
      </c>
      <c r="G968" s="25">
        <v>1</v>
      </c>
      <c r="H968" s="28">
        <f>F968*G968</f>
        <v>9500</v>
      </c>
    </row>
    <row r="969" spans="1:8" ht="14.25">
      <c r="A969" s="25">
        <v>965</v>
      </c>
      <c r="B969" s="25" t="s">
        <v>3644</v>
      </c>
      <c r="C969" s="26" t="s">
        <v>3045</v>
      </c>
      <c r="D969" s="27" t="s">
        <v>3127</v>
      </c>
      <c r="E969" s="27" t="s">
        <v>352</v>
      </c>
      <c r="F969" s="28">
        <v>10000</v>
      </c>
      <c r="G969" s="25">
        <v>1</v>
      </c>
      <c r="H969" s="28">
        <f>F969*G969</f>
        <v>10000</v>
      </c>
    </row>
    <row r="970" spans="1:8" ht="14.25">
      <c r="A970" s="25">
        <v>966</v>
      </c>
      <c r="B970" s="25" t="s">
        <v>3644</v>
      </c>
      <c r="C970" s="26" t="s">
        <v>1315</v>
      </c>
      <c r="D970" s="27" t="s">
        <v>3265</v>
      </c>
      <c r="E970" s="27" t="s">
        <v>493</v>
      </c>
      <c r="F970" s="28">
        <v>10000</v>
      </c>
      <c r="G970" s="25">
        <v>1</v>
      </c>
      <c r="H970" s="28">
        <f>F970*G970</f>
        <v>10000</v>
      </c>
    </row>
    <row r="971" spans="1:8" ht="14.25">
      <c r="A971" s="25">
        <v>967</v>
      </c>
      <c r="B971" s="25" t="s">
        <v>3644</v>
      </c>
      <c r="C971" s="26" t="s">
        <v>3646</v>
      </c>
      <c r="D971" s="27" t="s">
        <v>34</v>
      </c>
      <c r="E971" s="27" t="s">
        <v>3369</v>
      </c>
      <c r="F971" s="28">
        <v>13000</v>
      </c>
      <c r="G971" s="25">
        <v>1</v>
      </c>
      <c r="H971" s="28">
        <f>F971*G971</f>
        <v>13000</v>
      </c>
    </row>
    <row r="972" spans="1:8" ht="14.25">
      <c r="A972" s="25">
        <v>968</v>
      </c>
      <c r="B972" s="25" t="s">
        <v>3644</v>
      </c>
      <c r="C972" s="26" t="s">
        <v>4633</v>
      </c>
      <c r="D972" s="27" t="s">
        <v>3673</v>
      </c>
      <c r="E972" s="27" t="s">
        <v>3369</v>
      </c>
      <c r="F972" s="28">
        <v>13000</v>
      </c>
      <c r="G972" s="25">
        <v>1</v>
      </c>
      <c r="H972" s="28">
        <f>F972*G972</f>
        <v>13000</v>
      </c>
    </row>
    <row r="973" spans="1:8" ht="14.25">
      <c r="A973" s="25">
        <v>969</v>
      </c>
      <c r="B973" s="25" t="s">
        <v>3644</v>
      </c>
      <c r="C973" s="26" t="s">
        <v>4727</v>
      </c>
      <c r="D973" s="27" t="s">
        <v>54</v>
      </c>
      <c r="E973" s="27" t="s">
        <v>2059</v>
      </c>
      <c r="F973" s="28">
        <v>10000</v>
      </c>
      <c r="G973" s="25">
        <v>1</v>
      </c>
      <c r="H973" s="28">
        <f>F973*G973</f>
        <v>10000</v>
      </c>
    </row>
    <row r="974" spans="1:8" ht="14.25">
      <c r="A974" s="25">
        <v>970</v>
      </c>
      <c r="B974" s="25" t="s">
        <v>3644</v>
      </c>
      <c r="C974" s="26" t="s">
        <v>3848</v>
      </c>
      <c r="D974" s="27" t="s">
        <v>3834</v>
      </c>
      <c r="E974" s="27" t="s">
        <v>635</v>
      </c>
      <c r="F974" s="28">
        <v>13000</v>
      </c>
      <c r="G974" s="25">
        <v>1</v>
      </c>
      <c r="H974" s="28">
        <f>F974*G974</f>
        <v>13000</v>
      </c>
    </row>
    <row r="975" spans="1:8" ht="14.25">
      <c r="A975" s="25">
        <v>971</v>
      </c>
      <c r="B975" s="25" t="s">
        <v>3644</v>
      </c>
      <c r="C975" s="26" t="s">
        <v>3138</v>
      </c>
      <c r="D975" s="27" t="s">
        <v>2092</v>
      </c>
      <c r="E975" s="27" t="s">
        <v>3322</v>
      </c>
      <c r="F975" s="28">
        <v>20000</v>
      </c>
      <c r="G975" s="25">
        <v>1</v>
      </c>
      <c r="H975" s="28">
        <f>F975*G975</f>
        <v>20000</v>
      </c>
    </row>
    <row r="976" spans="1:8" ht="14.25">
      <c r="A976" s="25">
        <v>972</v>
      </c>
      <c r="B976" s="25" t="s">
        <v>3644</v>
      </c>
      <c r="C976" s="26" t="s">
        <v>1712</v>
      </c>
      <c r="D976" s="27" t="s">
        <v>4391</v>
      </c>
      <c r="E976" s="27" t="s">
        <v>360</v>
      </c>
      <c r="F976" s="28">
        <v>12000</v>
      </c>
      <c r="G976" s="25">
        <v>1</v>
      </c>
      <c r="H976" s="28">
        <f>F976*G976</f>
        <v>12000</v>
      </c>
    </row>
    <row r="977" spans="1:8" ht="14.25">
      <c r="A977" s="25">
        <v>973</v>
      </c>
      <c r="B977" s="25" t="s">
        <v>3644</v>
      </c>
      <c r="C977" s="26" t="s">
        <v>1184</v>
      </c>
      <c r="D977" s="27" t="s">
        <v>3115</v>
      </c>
      <c r="E977" s="27" t="s">
        <v>360</v>
      </c>
      <c r="F977" s="28">
        <v>12000</v>
      </c>
      <c r="G977" s="25">
        <v>1</v>
      </c>
      <c r="H977" s="28">
        <f>F977*G977</f>
        <v>12000</v>
      </c>
    </row>
    <row r="978" spans="1:8" ht="14.25">
      <c r="A978" s="25">
        <v>974</v>
      </c>
      <c r="B978" s="25" t="s">
        <v>3644</v>
      </c>
      <c r="C978" s="26" t="s">
        <v>4031</v>
      </c>
      <c r="D978" s="27" t="s">
        <v>4939</v>
      </c>
      <c r="E978" s="27" t="s">
        <v>3268</v>
      </c>
      <c r="F978" s="28">
        <v>10000</v>
      </c>
      <c r="G978" s="25">
        <v>1</v>
      </c>
      <c r="H978" s="28">
        <f>F978*G978</f>
        <v>10000</v>
      </c>
    </row>
    <row r="979" spans="1:8" ht="14.25">
      <c r="A979" s="25">
        <v>975</v>
      </c>
      <c r="B979" s="25" t="s">
        <v>3644</v>
      </c>
      <c r="C979" s="26" t="s">
        <v>4021</v>
      </c>
      <c r="D979" s="27" t="s">
        <v>1281</v>
      </c>
      <c r="E979" s="27" t="s">
        <v>3459</v>
      </c>
      <c r="F979" s="28">
        <v>12000</v>
      </c>
      <c r="G979" s="25">
        <v>1</v>
      </c>
      <c r="H979" s="28">
        <f>F979*G979</f>
        <v>12000</v>
      </c>
    </row>
    <row r="980" spans="1:8" ht="14.25">
      <c r="A980" s="25">
        <v>976</v>
      </c>
      <c r="B980" s="25" t="s">
        <v>3644</v>
      </c>
      <c r="C980" s="26" t="s">
        <v>1702</v>
      </c>
      <c r="D980" s="27" t="s">
        <v>1715</v>
      </c>
      <c r="E980" s="27" t="s">
        <v>3336</v>
      </c>
      <c r="F980" s="28">
        <v>15000</v>
      </c>
      <c r="G980" s="25">
        <v>1</v>
      </c>
      <c r="H980" s="28">
        <f>F980*G980</f>
        <v>15000</v>
      </c>
    </row>
    <row r="981" spans="1:8" ht="14.25">
      <c r="A981" s="25">
        <v>977</v>
      </c>
      <c r="B981" s="25" t="s">
        <v>3644</v>
      </c>
      <c r="C981" s="26" t="s">
        <v>4849</v>
      </c>
      <c r="D981" s="27" t="s">
        <v>4920</v>
      </c>
      <c r="E981" s="27" t="s">
        <v>2080</v>
      </c>
      <c r="F981" s="28">
        <v>15000</v>
      </c>
      <c r="G981" s="25">
        <v>1</v>
      </c>
      <c r="H981" s="28">
        <f>F981*G981</f>
        <v>15000</v>
      </c>
    </row>
    <row r="982" spans="1:8" ht="14.25">
      <c r="A982" s="25">
        <v>978</v>
      </c>
      <c r="B982" s="25" t="s">
        <v>3644</v>
      </c>
      <c r="C982" s="26" t="s">
        <v>1611</v>
      </c>
      <c r="D982" s="27" t="s">
        <v>3019</v>
      </c>
      <c r="E982" s="27" t="s">
        <v>352</v>
      </c>
      <c r="F982" s="28">
        <v>15000</v>
      </c>
      <c r="G982" s="25">
        <v>1</v>
      </c>
      <c r="H982" s="28">
        <f>F982*G982</f>
        <v>15000</v>
      </c>
    </row>
    <row r="983" spans="1:8" ht="14.25">
      <c r="A983" s="25">
        <v>979</v>
      </c>
      <c r="B983" s="25" t="s">
        <v>3644</v>
      </c>
      <c r="C983" s="26" t="s">
        <v>5015</v>
      </c>
      <c r="D983" s="27" t="s">
        <v>269</v>
      </c>
      <c r="E983" s="27" t="s">
        <v>3826</v>
      </c>
      <c r="F983" s="28">
        <v>6500</v>
      </c>
      <c r="G983" s="25">
        <v>1</v>
      </c>
      <c r="H983" s="28">
        <f>F983*G983</f>
        <v>6500</v>
      </c>
    </row>
    <row r="984" spans="1:8" ht="14.25">
      <c r="A984" s="25">
        <v>980</v>
      </c>
      <c r="B984" s="25" t="s">
        <v>3644</v>
      </c>
      <c r="C984" s="26" t="s">
        <v>3099</v>
      </c>
      <c r="D984" s="27" t="s">
        <v>1621</v>
      </c>
      <c r="E984" s="27" t="s">
        <v>520</v>
      </c>
      <c r="F984" s="28">
        <v>10000</v>
      </c>
      <c r="G984" s="25">
        <v>1</v>
      </c>
      <c r="H984" s="28">
        <f>F984*G984</f>
        <v>10000</v>
      </c>
    </row>
    <row r="985" spans="1:8" ht="14.25">
      <c r="A985" s="25">
        <v>981</v>
      </c>
      <c r="B985" s="25" t="s">
        <v>3644</v>
      </c>
      <c r="C985" s="26" t="s">
        <v>1296</v>
      </c>
      <c r="D985" s="27" t="s">
        <v>3793</v>
      </c>
      <c r="E985" s="27" t="s">
        <v>688</v>
      </c>
      <c r="F985" s="28">
        <v>11000</v>
      </c>
      <c r="G985" s="25">
        <v>1</v>
      </c>
      <c r="H985" s="28">
        <f>F985*G985</f>
        <v>11000</v>
      </c>
    </row>
    <row r="986" spans="1:8" ht="14.25">
      <c r="A986" s="25">
        <v>982</v>
      </c>
      <c r="B986" s="25" t="s">
        <v>3644</v>
      </c>
      <c r="C986" s="26" t="s">
        <v>4104</v>
      </c>
      <c r="D986" s="27" t="s">
        <v>4993</v>
      </c>
      <c r="E986" s="27" t="s">
        <v>509</v>
      </c>
      <c r="F986" s="28">
        <v>11000</v>
      </c>
      <c r="G986" s="25">
        <v>1</v>
      </c>
      <c r="H986" s="28">
        <f>F986*G986</f>
        <v>11000</v>
      </c>
    </row>
    <row r="987" spans="1:8" ht="14.25">
      <c r="A987" s="25">
        <v>983</v>
      </c>
      <c r="B987" s="25" t="s">
        <v>3644</v>
      </c>
      <c r="C987" s="26" t="s">
        <v>3879</v>
      </c>
      <c r="D987" s="27" t="s">
        <v>5023</v>
      </c>
      <c r="E987" s="27" t="s">
        <v>352</v>
      </c>
      <c r="F987" s="28">
        <v>12000</v>
      </c>
      <c r="G987" s="25">
        <v>1</v>
      </c>
      <c r="H987" s="28">
        <f>F987*G987</f>
        <v>12000</v>
      </c>
    </row>
    <row r="988" spans="1:8" ht="14.25">
      <c r="A988" s="25">
        <v>984</v>
      </c>
      <c r="B988" s="25" t="s">
        <v>3644</v>
      </c>
      <c r="C988" s="26" t="s">
        <v>4629</v>
      </c>
      <c r="D988" s="27" t="s">
        <v>735</v>
      </c>
      <c r="E988" s="27" t="s">
        <v>3676</v>
      </c>
      <c r="F988" s="28">
        <v>13000</v>
      </c>
      <c r="G988" s="25">
        <v>1</v>
      </c>
      <c r="H988" s="28">
        <f>F988*G988</f>
        <v>13000</v>
      </c>
    </row>
    <row r="989" spans="1:8" ht="14.25">
      <c r="A989" s="25">
        <v>985</v>
      </c>
      <c r="B989" s="25" t="s">
        <v>3644</v>
      </c>
      <c r="C989" s="26" t="s">
        <v>0</v>
      </c>
      <c r="D989" s="27" t="s">
        <v>676</v>
      </c>
      <c r="E989" s="27" t="s">
        <v>3615</v>
      </c>
      <c r="F989" s="28">
        <v>13000</v>
      </c>
      <c r="G989" s="25">
        <v>1</v>
      </c>
      <c r="H989" s="28">
        <f>F989*G989</f>
        <v>13000</v>
      </c>
    </row>
    <row r="990" spans="1:8" ht="14.25">
      <c r="A990" s="25">
        <v>986</v>
      </c>
      <c r="B990" s="25" t="s">
        <v>3644</v>
      </c>
      <c r="C990" s="26" t="s">
        <v>4313</v>
      </c>
      <c r="D990" s="27" t="s">
        <v>2609</v>
      </c>
      <c r="E990" s="27" t="s">
        <v>352</v>
      </c>
      <c r="F990" s="28">
        <v>15000</v>
      </c>
      <c r="G990" s="25">
        <v>1</v>
      </c>
      <c r="H990" s="28">
        <f>F990*G990</f>
        <v>15000</v>
      </c>
    </row>
    <row r="991" spans="1:8" ht="14.25">
      <c r="A991" s="25">
        <v>987</v>
      </c>
      <c r="B991" s="25" t="s">
        <v>3644</v>
      </c>
      <c r="C991" s="26" t="s">
        <v>2804</v>
      </c>
      <c r="D991" s="27" t="s">
        <v>4391</v>
      </c>
      <c r="E991" s="27" t="s">
        <v>354</v>
      </c>
      <c r="F991" s="28">
        <v>13000</v>
      </c>
      <c r="G991" s="25">
        <v>1</v>
      </c>
      <c r="H991" s="28">
        <f>F991*G991</f>
        <v>13000</v>
      </c>
    </row>
    <row r="992" spans="1:8" ht="14.25">
      <c r="A992" s="25">
        <v>988</v>
      </c>
      <c r="B992" s="25" t="s">
        <v>3644</v>
      </c>
      <c r="C992" s="26" t="s">
        <v>916</v>
      </c>
      <c r="D992" s="27" t="s">
        <v>2065</v>
      </c>
      <c r="E992" s="27" t="s">
        <v>3750</v>
      </c>
      <c r="F992" s="28">
        <v>14000</v>
      </c>
      <c r="G992" s="25">
        <v>1</v>
      </c>
      <c r="H992" s="28">
        <f>F992*G992</f>
        <v>14000</v>
      </c>
    </row>
    <row r="993" spans="1:8" ht="14.25">
      <c r="A993" s="25">
        <v>989</v>
      </c>
      <c r="B993" s="25" t="s">
        <v>3644</v>
      </c>
      <c r="C993" s="26" t="s">
        <v>3319</v>
      </c>
      <c r="D993" s="27" t="s">
        <v>3146</v>
      </c>
      <c r="E993" s="27" t="s">
        <v>2772</v>
      </c>
      <c r="F993" s="28">
        <v>8000</v>
      </c>
      <c r="G993" s="25">
        <v>1</v>
      </c>
      <c r="H993" s="28">
        <f>F993*G993</f>
        <v>8000</v>
      </c>
    </row>
    <row r="994" spans="1:8" ht="14.25">
      <c r="A994" s="25">
        <v>990</v>
      </c>
      <c r="B994" s="25" t="s">
        <v>3644</v>
      </c>
      <c r="C994" s="26" t="s">
        <v>5020</v>
      </c>
      <c r="D994" s="27" t="s">
        <v>297</v>
      </c>
      <c r="E994" s="27" t="s">
        <v>507</v>
      </c>
      <c r="F994" s="28">
        <v>10800</v>
      </c>
      <c r="G994" s="25">
        <v>1</v>
      </c>
      <c r="H994" s="28">
        <f>F994*G994</f>
        <v>10800</v>
      </c>
    </row>
    <row r="995" spans="1:8" ht="14.25">
      <c r="A995" s="25">
        <v>991</v>
      </c>
      <c r="B995" s="25" t="s">
        <v>3644</v>
      </c>
      <c r="C995" s="26" t="s">
        <v>5034</v>
      </c>
      <c r="D995" s="27" t="s">
        <v>4982</v>
      </c>
      <c r="E995" s="27" t="s">
        <v>3867</v>
      </c>
      <c r="F995" s="28">
        <v>11000</v>
      </c>
      <c r="G995" s="25">
        <v>1</v>
      </c>
      <c r="H995" s="28">
        <f>F995*G995</f>
        <v>11000</v>
      </c>
    </row>
    <row r="996" spans="1:8" ht="14.25">
      <c r="A996" s="25">
        <v>992</v>
      </c>
      <c r="B996" s="25" t="s">
        <v>3644</v>
      </c>
      <c r="C996" s="26" t="s">
        <v>4162</v>
      </c>
      <c r="D996" s="27" t="s">
        <v>3818</v>
      </c>
      <c r="E996" s="27" t="s">
        <v>641</v>
      </c>
      <c r="F996" s="28">
        <v>9900</v>
      </c>
      <c r="G996" s="25">
        <v>1</v>
      </c>
      <c r="H996" s="28">
        <f>F996*G996</f>
        <v>9900</v>
      </c>
    </row>
    <row r="997" spans="1:8" ht="14.25">
      <c r="A997" s="25">
        <v>993</v>
      </c>
      <c r="B997" s="25" t="s">
        <v>3644</v>
      </c>
      <c r="C997" s="26" t="s">
        <v>4732</v>
      </c>
      <c r="D997" s="27" t="s">
        <v>2444</v>
      </c>
      <c r="E997" s="27" t="s">
        <v>2473</v>
      </c>
      <c r="F997" s="28">
        <v>18000</v>
      </c>
      <c r="G997" s="25">
        <v>1</v>
      </c>
      <c r="H997" s="28">
        <f>F997*G997</f>
        <v>18000</v>
      </c>
    </row>
    <row r="998" spans="1:8" ht="14.25">
      <c r="A998" s="25">
        <v>994</v>
      </c>
      <c r="B998" s="25" t="s">
        <v>3644</v>
      </c>
      <c r="C998" s="26" t="s">
        <v>3885</v>
      </c>
      <c r="D998" s="27" t="s">
        <v>4937</v>
      </c>
      <c r="E998" s="27" t="s">
        <v>3849</v>
      </c>
      <c r="F998" s="28">
        <v>13800</v>
      </c>
      <c r="G998" s="25">
        <v>1</v>
      </c>
      <c r="H998" s="28">
        <f>F998*G998</f>
        <v>13800</v>
      </c>
    </row>
    <row r="999" spans="1:8" ht="14.25">
      <c r="A999" s="25">
        <v>995</v>
      </c>
      <c r="B999" s="25" t="s">
        <v>3644</v>
      </c>
      <c r="C999" s="26" t="s">
        <v>3117</v>
      </c>
      <c r="D999" s="27" t="s">
        <v>3084</v>
      </c>
      <c r="E999" s="27" t="s">
        <v>535</v>
      </c>
      <c r="F999" s="28">
        <v>12800</v>
      </c>
      <c r="G999" s="25">
        <v>1</v>
      </c>
      <c r="H999" s="28">
        <f>F999*G999</f>
        <v>12800</v>
      </c>
    </row>
    <row r="1000" spans="1:8" ht="14.25">
      <c r="A1000" s="25">
        <v>996</v>
      </c>
      <c r="B1000" s="25" t="s">
        <v>3644</v>
      </c>
      <c r="C1000" s="26" t="s">
        <v>338</v>
      </c>
      <c r="D1000" s="27" t="s">
        <v>4011</v>
      </c>
      <c r="E1000" s="27" t="s">
        <v>4002</v>
      </c>
      <c r="F1000" s="28">
        <v>15000</v>
      </c>
      <c r="G1000" s="25">
        <v>1</v>
      </c>
      <c r="H1000" s="28">
        <f>F1000*G1000</f>
        <v>15000</v>
      </c>
    </row>
    <row r="1001" spans="1:8" ht="14.25">
      <c r="A1001" s="25">
        <v>997</v>
      </c>
      <c r="B1001" s="25" t="s">
        <v>3644</v>
      </c>
      <c r="C1001" s="26" t="s">
        <v>4181</v>
      </c>
      <c r="D1001" s="27" t="s">
        <v>4188</v>
      </c>
      <c r="E1001" s="27" t="s">
        <v>2056</v>
      </c>
      <c r="F1001" s="28">
        <v>15000</v>
      </c>
      <c r="G1001" s="25">
        <v>1</v>
      </c>
      <c r="H1001" s="28">
        <f>F1001*G1001</f>
        <v>15000</v>
      </c>
    </row>
    <row r="1002" spans="1:8" ht="14.25">
      <c r="A1002" s="25">
        <v>998</v>
      </c>
      <c r="B1002" s="25" t="s">
        <v>3644</v>
      </c>
      <c r="C1002" s="26" t="s">
        <v>2604</v>
      </c>
      <c r="D1002" s="27" t="s">
        <v>4328</v>
      </c>
      <c r="E1002" s="27" t="s">
        <v>2530</v>
      </c>
      <c r="F1002" s="28">
        <v>15000</v>
      </c>
      <c r="G1002" s="25">
        <v>1</v>
      </c>
      <c r="H1002" s="28">
        <f>F1002*G1002</f>
        <v>15000</v>
      </c>
    </row>
    <row r="1003" spans="1:8" ht="14.25">
      <c r="A1003" s="25">
        <v>999</v>
      </c>
      <c r="B1003" s="25" t="s">
        <v>3644</v>
      </c>
      <c r="C1003" s="26" t="s">
        <v>1450</v>
      </c>
      <c r="D1003" s="27" t="s">
        <v>2918</v>
      </c>
      <c r="E1003" s="27" t="s">
        <v>3654</v>
      </c>
      <c r="F1003" s="28">
        <v>13000</v>
      </c>
      <c r="G1003" s="25">
        <v>1</v>
      </c>
      <c r="H1003" s="28">
        <f>F1003*G1003</f>
        <v>13000</v>
      </c>
    </row>
    <row r="1004" spans="1:8" ht="14.25">
      <c r="A1004" s="25">
        <v>1000</v>
      </c>
      <c r="B1004" s="25" t="s">
        <v>3644</v>
      </c>
      <c r="C1004" s="26" t="s">
        <v>168</v>
      </c>
      <c r="D1004" s="27" t="s">
        <v>3075</v>
      </c>
      <c r="E1004" s="27" t="s">
        <v>888</v>
      </c>
      <c r="F1004" s="28">
        <v>18000</v>
      </c>
      <c r="G1004" s="25">
        <v>1</v>
      </c>
      <c r="H1004" s="28">
        <f>F1004*G1004</f>
        <v>18000</v>
      </c>
    </row>
    <row r="1005" spans="1:8" ht="14.25">
      <c r="A1005" s="25">
        <v>1001</v>
      </c>
      <c r="B1005" s="25" t="s">
        <v>3644</v>
      </c>
      <c r="C1005" s="26" t="s">
        <v>225</v>
      </c>
      <c r="D1005" s="27" t="s">
        <v>3075</v>
      </c>
      <c r="E1005" s="27" t="s">
        <v>888</v>
      </c>
      <c r="F1005" s="28">
        <v>18000</v>
      </c>
      <c r="G1005" s="25">
        <v>1</v>
      </c>
      <c r="H1005" s="28">
        <f>F1005*G1005</f>
        <v>18000</v>
      </c>
    </row>
    <row r="1006" spans="1:8" ht="14.25">
      <c r="A1006" s="25">
        <v>1002</v>
      </c>
      <c r="B1006" s="25" t="s">
        <v>3644</v>
      </c>
      <c r="C1006" s="17" t="s">
        <v>4514</v>
      </c>
      <c r="D1006" s="17" t="s">
        <v>1001</v>
      </c>
      <c r="E1006" s="17" t="s">
        <v>355</v>
      </c>
      <c r="F1006" s="28">
        <v>15000</v>
      </c>
      <c r="G1006" s="28">
        <v>1</v>
      </c>
      <c r="H1006" s="28">
        <f>F1006*G1006</f>
        <v>15000</v>
      </c>
    </row>
    <row r="1007" spans="1:8" ht="14.25">
      <c r="A1007" s="25">
        <v>1003</v>
      </c>
      <c r="B1007" s="25" t="s">
        <v>3644</v>
      </c>
      <c r="C1007" s="26" t="s">
        <v>21</v>
      </c>
      <c r="D1007" s="27" t="s">
        <v>2780</v>
      </c>
      <c r="E1007" s="27" t="s">
        <v>767</v>
      </c>
      <c r="F1007" s="28">
        <v>15000</v>
      </c>
      <c r="G1007" s="25">
        <v>1</v>
      </c>
      <c r="H1007" s="28">
        <f>F1007*G1007</f>
        <v>15000</v>
      </c>
    </row>
    <row r="1008" spans="1:8" ht="14.25">
      <c r="A1008" s="25">
        <v>1004</v>
      </c>
      <c r="B1008" s="25" t="s">
        <v>3644</v>
      </c>
      <c r="C1008" s="26" t="s">
        <v>4912</v>
      </c>
      <c r="D1008" s="27" t="s">
        <v>3162</v>
      </c>
      <c r="E1008" s="27" t="s">
        <v>367</v>
      </c>
      <c r="F1008" s="28">
        <v>16000</v>
      </c>
      <c r="G1008" s="25">
        <v>1</v>
      </c>
      <c r="H1008" s="28">
        <f>F1008*G1008</f>
        <v>16000</v>
      </c>
    </row>
    <row r="1009" spans="1:8" ht="14.25">
      <c r="A1009" s="25">
        <v>1005</v>
      </c>
      <c r="B1009" s="25" t="s">
        <v>3644</v>
      </c>
      <c r="C1009" s="26" t="s">
        <v>1302</v>
      </c>
      <c r="D1009" s="27" t="s">
        <v>3145</v>
      </c>
      <c r="E1009" s="27" t="s">
        <v>499</v>
      </c>
      <c r="F1009" s="28">
        <v>12000</v>
      </c>
      <c r="G1009" s="25">
        <v>1</v>
      </c>
      <c r="H1009" s="28">
        <f>F1009*G1009</f>
        <v>12000</v>
      </c>
    </row>
    <row r="1010" spans="1:8" ht="14.25">
      <c r="A1010" s="25">
        <v>1006</v>
      </c>
      <c r="B1010" s="25" t="s">
        <v>3644</v>
      </c>
      <c r="C1010" s="26" t="s">
        <v>277</v>
      </c>
      <c r="D1010" s="27" t="s">
        <v>3170</v>
      </c>
      <c r="E1010" s="27" t="s">
        <v>507</v>
      </c>
      <c r="F1010" s="28">
        <v>9800</v>
      </c>
      <c r="G1010" s="25">
        <v>1</v>
      </c>
      <c r="H1010" s="28">
        <f>F1010*G1010</f>
        <v>9800</v>
      </c>
    </row>
    <row r="1011" spans="1:8" ht="14.25">
      <c r="A1011" s="25">
        <v>1007</v>
      </c>
      <c r="B1011" s="25" t="s">
        <v>3644</v>
      </c>
      <c r="C1011" s="26" t="s">
        <v>4135</v>
      </c>
      <c r="D1011" s="27" t="s">
        <v>1900</v>
      </c>
      <c r="E1011" s="27" t="s">
        <v>718</v>
      </c>
      <c r="F1011" s="28">
        <v>11000</v>
      </c>
      <c r="G1011" s="25">
        <v>1</v>
      </c>
      <c r="H1011" s="28">
        <f>F1011*G1011</f>
        <v>11000</v>
      </c>
    </row>
    <row r="1012" spans="1:8" ht="14.25">
      <c r="A1012" s="25">
        <v>1008</v>
      </c>
      <c r="B1012" s="25" t="s">
        <v>3644</v>
      </c>
      <c r="C1012" s="26" t="s">
        <v>1421</v>
      </c>
      <c r="D1012" s="27" t="s">
        <v>1471</v>
      </c>
      <c r="E1012" s="27" t="s">
        <v>354</v>
      </c>
      <c r="F1012" s="28">
        <v>12000</v>
      </c>
      <c r="G1012" s="25">
        <v>1</v>
      </c>
      <c r="H1012" s="28">
        <f>F1012*G1012</f>
        <v>12000</v>
      </c>
    </row>
    <row r="1013" spans="1:8" ht="14.25">
      <c r="A1013" s="25">
        <v>1009</v>
      </c>
      <c r="B1013" s="25" t="s">
        <v>3644</v>
      </c>
      <c r="C1013" s="26" t="s">
        <v>4153</v>
      </c>
      <c r="D1013" s="27" t="s">
        <v>2894</v>
      </c>
      <c r="E1013" s="27" t="s">
        <v>3443</v>
      </c>
      <c r="F1013" s="28">
        <v>11000</v>
      </c>
      <c r="G1013" s="25">
        <v>1</v>
      </c>
      <c r="H1013" s="28">
        <f>F1013*G1013</f>
        <v>11000</v>
      </c>
    </row>
    <row r="1014" spans="1:8" ht="14.25">
      <c r="A1014" s="25">
        <v>1010</v>
      </c>
      <c r="B1014" s="25" t="s">
        <v>3644</v>
      </c>
      <c r="C1014" s="26" t="s">
        <v>4168</v>
      </c>
      <c r="D1014" s="27" t="s">
        <v>3159</v>
      </c>
      <c r="E1014" s="27" t="s">
        <v>3299</v>
      </c>
      <c r="F1014" s="28">
        <v>10000</v>
      </c>
      <c r="G1014" s="25">
        <v>1</v>
      </c>
      <c r="H1014" s="28">
        <f>F1014*G1014</f>
        <v>10000</v>
      </c>
    </row>
    <row r="1015" spans="1:8" ht="14.25">
      <c r="A1015" s="25">
        <v>1011</v>
      </c>
      <c r="B1015" s="25" t="s">
        <v>3644</v>
      </c>
      <c r="C1015" s="26" t="s">
        <v>4833</v>
      </c>
      <c r="D1015" s="27" t="s">
        <v>1902</v>
      </c>
      <c r="E1015" s="27" t="s">
        <v>3299</v>
      </c>
      <c r="F1015" s="28">
        <v>10000</v>
      </c>
      <c r="G1015" s="25">
        <v>1</v>
      </c>
      <c r="H1015" s="28">
        <f>F1015*G1015</f>
        <v>10000</v>
      </c>
    </row>
    <row r="1016" spans="1:8" ht="14.25">
      <c r="A1016" s="25">
        <v>1012</v>
      </c>
      <c r="B1016" s="25" t="s">
        <v>3644</v>
      </c>
      <c r="C1016" s="26" t="s">
        <v>2033</v>
      </c>
      <c r="D1016" s="27" t="s">
        <v>1737</v>
      </c>
      <c r="E1016" s="27" t="s">
        <v>3258</v>
      </c>
      <c r="F1016" s="28">
        <v>16000</v>
      </c>
      <c r="G1016" s="25">
        <v>1</v>
      </c>
      <c r="H1016" s="28">
        <f>F1016*G1016</f>
        <v>16000</v>
      </c>
    </row>
    <row r="1017" spans="1:8" ht="14.25">
      <c r="A1017" s="25">
        <v>1013</v>
      </c>
      <c r="B1017" s="25" t="s">
        <v>3644</v>
      </c>
      <c r="C1017" s="26" t="s">
        <v>4189</v>
      </c>
      <c r="D1017" s="27" t="s">
        <v>2021</v>
      </c>
      <c r="E1017" s="27" t="s">
        <v>3310</v>
      </c>
      <c r="F1017" s="28">
        <v>15000</v>
      </c>
      <c r="G1017" s="25">
        <v>1</v>
      </c>
      <c r="H1017" s="28">
        <f>F1017*G1017</f>
        <v>15000</v>
      </c>
    </row>
    <row r="1018" spans="1:8" ht="14.25">
      <c r="A1018" s="25">
        <v>1014</v>
      </c>
      <c r="B1018" s="25" t="s">
        <v>3644</v>
      </c>
      <c r="C1018" s="26" t="s">
        <v>4875</v>
      </c>
      <c r="D1018" s="27" t="s">
        <v>1829</v>
      </c>
      <c r="E1018" s="27" t="s">
        <v>492</v>
      </c>
      <c r="F1018" s="28">
        <v>14000</v>
      </c>
      <c r="G1018" s="25">
        <v>1</v>
      </c>
      <c r="H1018" s="28">
        <f>F1018*G1018</f>
        <v>14000</v>
      </c>
    </row>
    <row r="1019" spans="1:8" ht="14.25">
      <c r="A1019" s="25">
        <v>1015</v>
      </c>
      <c r="B1019" s="25" t="s">
        <v>3644</v>
      </c>
      <c r="C1019" s="26" t="s">
        <v>946</v>
      </c>
      <c r="D1019" s="27" t="s">
        <v>3168</v>
      </c>
      <c r="E1019" s="27" t="s">
        <v>1696</v>
      </c>
      <c r="F1019" s="28">
        <v>12000</v>
      </c>
      <c r="G1019" s="25">
        <v>1</v>
      </c>
      <c r="H1019" s="28">
        <f>F1019*G1019</f>
        <v>12000</v>
      </c>
    </row>
    <row r="1020" spans="1:8" ht="14.25">
      <c r="A1020" s="25">
        <v>1016</v>
      </c>
      <c r="B1020" s="25" t="s">
        <v>3644</v>
      </c>
      <c r="C1020" s="26" t="s">
        <v>4207</v>
      </c>
      <c r="D1020" s="27" t="s">
        <v>2101</v>
      </c>
      <c r="E1020" s="27" t="s">
        <v>4180</v>
      </c>
      <c r="F1020" s="28">
        <v>15000</v>
      </c>
      <c r="G1020" s="25">
        <v>1</v>
      </c>
      <c r="H1020" s="28">
        <f>F1020*G1020</f>
        <v>15000</v>
      </c>
    </row>
    <row r="1021" spans="1:8" ht="14.25">
      <c r="A1021" s="25">
        <v>1017</v>
      </c>
      <c r="B1021" s="25" t="s">
        <v>3644</v>
      </c>
      <c r="C1021" s="26" t="s">
        <v>1844</v>
      </c>
      <c r="D1021" s="27" t="s">
        <v>3098</v>
      </c>
      <c r="E1021" s="27" t="s">
        <v>2406</v>
      </c>
      <c r="F1021" s="28">
        <v>12000</v>
      </c>
      <c r="G1021" s="25">
        <v>1</v>
      </c>
      <c r="H1021" s="28">
        <f>F1021*G1021</f>
        <v>12000</v>
      </c>
    </row>
    <row r="1022" spans="1:8" ht="14.25">
      <c r="A1022" s="25">
        <v>1018</v>
      </c>
      <c r="B1022" s="25" t="s">
        <v>3644</v>
      </c>
      <c r="C1022" s="26" t="s">
        <v>314</v>
      </c>
      <c r="D1022" s="27" t="s">
        <v>3629</v>
      </c>
      <c r="E1022" s="27" t="s">
        <v>3299</v>
      </c>
      <c r="F1022" s="28">
        <v>11000</v>
      </c>
      <c r="G1022" s="25">
        <v>1</v>
      </c>
      <c r="H1022" s="28">
        <f>F1022*G1022</f>
        <v>11000</v>
      </c>
    </row>
    <row r="1023" spans="1:8" ht="14.25">
      <c r="A1023" s="25">
        <v>1019</v>
      </c>
      <c r="B1023" s="25" t="s">
        <v>3644</v>
      </c>
      <c r="C1023" s="26" t="s">
        <v>3377</v>
      </c>
      <c r="D1023" s="27" t="s">
        <v>1562</v>
      </c>
      <c r="E1023" s="27" t="s">
        <v>3344</v>
      </c>
      <c r="F1023" s="28">
        <v>12000</v>
      </c>
      <c r="G1023" s="25">
        <v>1</v>
      </c>
      <c r="H1023" s="28">
        <f>F1023*G1023</f>
        <v>12000</v>
      </c>
    </row>
    <row r="1024" spans="1:8" ht="14.25">
      <c r="A1024" s="25">
        <v>1020</v>
      </c>
      <c r="B1024" s="25" t="s">
        <v>3644</v>
      </c>
      <c r="C1024" s="26" t="s">
        <v>4753</v>
      </c>
      <c r="D1024" s="27" t="s">
        <v>4179</v>
      </c>
      <c r="E1024" s="27" t="s">
        <v>491</v>
      </c>
      <c r="F1024" s="28">
        <v>13000</v>
      </c>
      <c r="G1024" s="25">
        <v>1</v>
      </c>
      <c r="H1024" s="28">
        <f>F1024*G1024</f>
        <v>13000</v>
      </c>
    </row>
    <row r="1025" spans="1:8" ht="14.25">
      <c r="A1025" s="25">
        <v>1021</v>
      </c>
      <c r="B1025" s="25" t="s">
        <v>3644</v>
      </c>
      <c r="C1025" s="26" t="s">
        <v>4176</v>
      </c>
      <c r="D1025" s="27" t="s">
        <v>1245</v>
      </c>
      <c r="E1025" s="27" t="s">
        <v>540</v>
      </c>
      <c r="F1025" s="28">
        <v>11000</v>
      </c>
      <c r="G1025" s="25">
        <v>1</v>
      </c>
      <c r="H1025" s="28">
        <f>F1025*G1025</f>
        <v>11000</v>
      </c>
    </row>
    <row r="1026" spans="1:8" ht="14.25">
      <c r="A1026" s="25">
        <v>1022</v>
      </c>
      <c r="B1026" s="25" t="s">
        <v>3644</v>
      </c>
      <c r="C1026" s="26" t="s">
        <v>2834</v>
      </c>
      <c r="D1026" s="27" t="s">
        <v>2875</v>
      </c>
      <c r="E1026" s="27" t="s">
        <v>619</v>
      </c>
      <c r="F1026" s="28">
        <v>12000</v>
      </c>
      <c r="G1026" s="25">
        <v>1</v>
      </c>
      <c r="H1026" s="28">
        <f>F1026*G1026</f>
        <v>12000</v>
      </c>
    </row>
    <row r="1027" spans="1:8" ht="14.25">
      <c r="A1027" s="25">
        <v>1023</v>
      </c>
      <c r="B1027" s="25" t="s">
        <v>3644</v>
      </c>
      <c r="C1027" s="26" t="s">
        <v>1397</v>
      </c>
      <c r="D1027" s="27" t="s">
        <v>670</v>
      </c>
      <c r="E1027" s="27" t="s">
        <v>688</v>
      </c>
      <c r="F1027" s="28">
        <v>12000</v>
      </c>
      <c r="G1027" s="25">
        <v>1</v>
      </c>
      <c r="H1027" s="28">
        <f>F1027*G1027</f>
        <v>12000</v>
      </c>
    </row>
    <row r="1028" spans="1:8" ht="14.25">
      <c r="A1028" s="25">
        <v>1024</v>
      </c>
      <c r="B1028" s="25" t="s">
        <v>3644</v>
      </c>
      <c r="C1028" s="26" t="s">
        <v>3651</v>
      </c>
      <c r="D1028" s="27" t="s">
        <v>3591</v>
      </c>
      <c r="E1028" s="27" t="s">
        <v>641</v>
      </c>
      <c r="F1028" s="28">
        <v>15800</v>
      </c>
      <c r="G1028" s="25">
        <v>1</v>
      </c>
      <c r="H1028" s="28">
        <f>F1028*G1028</f>
        <v>15800</v>
      </c>
    </row>
    <row r="1029" spans="1:8" ht="14.25">
      <c r="A1029" s="25">
        <v>1025</v>
      </c>
      <c r="B1029" s="25" t="s">
        <v>3644</v>
      </c>
      <c r="C1029" s="26" t="s">
        <v>1489</v>
      </c>
      <c r="D1029" s="27" t="s">
        <v>760</v>
      </c>
      <c r="E1029" s="27" t="s">
        <v>2779</v>
      </c>
      <c r="F1029" s="28">
        <v>14800</v>
      </c>
      <c r="G1029" s="25">
        <v>1</v>
      </c>
      <c r="H1029" s="28">
        <f>F1029*G1029</f>
        <v>14800</v>
      </c>
    </row>
    <row r="1030" spans="1:8" ht="14.25">
      <c r="A1030" s="25">
        <v>1026</v>
      </c>
      <c r="B1030" s="25" t="s">
        <v>3644</v>
      </c>
      <c r="C1030" s="26" t="s">
        <v>5048</v>
      </c>
      <c r="D1030" s="27" t="s">
        <v>4921</v>
      </c>
      <c r="E1030" s="27" t="s">
        <v>3938</v>
      </c>
      <c r="F1030" s="28">
        <v>15000</v>
      </c>
      <c r="G1030" s="25">
        <v>1</v>
      </c>
      <c r="H1030" s="28">
        <f>F1030*G1030</f>
        <v>15000</v>
      </c>
    </row>
    <row r="1031" spans="1:8" ht="14.25">
      <c r="A1031" s="25">
        <v>1027</v>
      </c>
      <c r="B1031" s="25" t="s">
        <v>3644</v>
      </c>
      <c r="C1031" s="26" t="s">
        <v>774</v>
      </c>
      <c r="D1031" s="27" t="s">
        <v>1913</v>
      </c>
      <c r="E1031" s="27" t="s">
        <v>1677</v>
      </c>
      <c r="F1031" s="28">
        <v>10000</v>
      </c>
      <c r="G1031" s="25">
        <v>1</v>
      </c>
      <c r="H1031" s="28">
        <f>F1031*G1031</f>
        <v>10000</v>
      </c>
    </row>
    <row r="1032" spans="1:8" ht="14.25">
      <c r="A1032" s="25">
        <v>1028</v>
      </c>
      <c r="B1032" s="25" t="s">
        <v>3644</v>
      </c>
      <c r="C1032" s="26" t="s">
        <v>200</v>
      </c>
      <c r="D1032" s="27" t="s">
        <v>3762</v>
      </c>
      <c r="E1032" s="27" t="s">
        <v>493</v>
      </c>
      <c r="F1032" s="28">
        <v>10000</v>
      </c>
      <c r="G1032" s="25">
        <v>1</v>
      </c>
      <c r="H1032" s="28">
        <f>F1032*G1032</f>
        <v>10000</v>
      </c>
    </row>
    <row r="1033" spans="1:8" ht="14.25">
      <c r="A1033" s="25">
        <v>1029</v>
      </c>
      <c r="B1033" s="25" t="s">
        <v>3644</v>
      </c>
      <c r="C1033" s="26" t="s">
        <v>1825</v>
      </c>
      <c r="D1033" s="27" t="s">
        <v>2412</v>
      </c>
      <c r="E1033" s="27" t="s">
        <v>2696</v>
      </c>
      <c r="F1033" s="28">
        <v>12000</v>
      </c>
      <c r="G1033" s="25">
        <v>1</v>
      </c>
      <c r="H1033" s="28">
        <f>F1033*G1033</f>
        <v>12000</v>
      </c>
    </row>
    <row r="1034" spans="1:8" ht="14.25">
      <c r="A1034" s="25">
        <v>1030</v>
      </c>
      <c r="B1034" s="25" t="s">
        <v>3644</v>
      </c>
      <c r="C1034" s="26" t="s">
        <v>1355</v>
      </c>
      <c r="D1034" s="27" t="s">
        <v>4815</v>
      </c>
      <c r="E1034" s="27" t="s">
        <v>3727</v>
      </c>
      <c r="F1034" s="28">
        <v>12000</v>
      </c>
      <c r="G1034" s="25">
        <v>1</v>
      </c>
      <c r="H1034" s="28">
        <f>F1034*G1034</f>
        <v>12000</v>
      </c>
    </row>
    <row r="1035" spans="1:8" ht="14.25">
      <c r="A1035" s="25">
        <v>1031</v>
      </c>
      <c r="B1035" s="25" t="s">
        <v>3644</v>
      </c>
      <c r="C1035" s="26" t="s">
        <v>2070</v>
      </c>
      <c r="D1035" s="27" t="s">
        <v>3175</v>
      </c>
      <c r="E1035" s="27" t="s">
        <v>2059</v>
      </c>
      <c r="F1035" s="28">
        <v>16000</v>
      </c>
      <c r="G1035" s="25">
        <v>1</v>
      </c>
      <c r="H1035" s="28">
        <f>F1035*G1035</f>
        <v>16000</v>
      </c>
    </row>
    <row r="1036" spans="1:8" ht="14.25">
      <c r="A1036" s="25">
        <v>1032</v>
      </c>
      <c r="B1036" s="25" t="s">
        <v>3644</v>
      </c>
      <c r="C1036" s="26" t="s">
        <v>1554</v>
      </c>
      <c r="D1036" s="27" t="s">
        <v>4711</v>
      </c>
      <c r="E1036" s="27" t="s">
        <v>1701</v>
      </c>
      <c r="F1036" s="28">
        <v>9800</v>
      </c>
      <c r="G1036" s="25">
        <v>1</v>
      </c>
      <c r="H1036" s="28">
        <f>F1036*G1036</f>
        <v>9800</v>
      </c>
    </row>
    <row r="1037" spans="1:8" ht="14.25">
      <c r="A1037" s="25">
        <v>1033</v>
      </c>
      <c r="B1037" s="25" t="s">
        <v>3644</v>
      </c>
      <c r="C1037" s="26" t="s">
        <v>4792</v>
      </c>
      <c r="D1037" s="27" t="s">
        <v>4371</v>
      </c>
      <c r="E1037" s="27" t="s">
        <v>521</v>
      </c>
      <c r="F1037" s="28">
        <v>12000</v>
      </c>
      <c r="G1037" s="25">
        <v>1</v>
      </c>
      <c r="H1037" s="28">
        <f>F1037*G1037</f>
        <v>12000</v>
      </c>
    </row>
    <row r="1038" spans="1:8" ht="14.25">
      <c r="A1038" s="25">
        <v>1034</v>
      </c>
      <c r="B1038" s="25" t="s">
        <v>3644</v>
      </c>
      <c r="C1038" s="26" t="s">
        <v>4956</v>
      </c>
      <c r="D1038" s="27" t="s">
        <v>5058</v>
      </c>
      <c r="E1038" s="27" t="s">
        <v>654</v>
      </c>
      <c r="F1038" s="28">
        <v>14800</v>
      </c>
      <c r="G1038" s="25">
        <v>1</v>
      </c>
      <c r="H1038" s="28">
        <f>F1038*G1038</f>
        <v>14800</v>
      </c>
    </row>
    <row r="1039" spans="1:8" ht="14.25">
      <c r="A1039" s="25">
        <v>1035</v>
      </c>
      <c r="B1039" s="25" t="s">
        <v>3644</v>
      </c>
      <c r="C1039" s="26" t="s">
        <v>102</v>
      </c>
      <c r="D1039" s="27" t="s">
        <v>202</v>
      </c>
      <c r="E1039" s="27" t="s">
        <v>784</v>
      </c>
      <c r="F1039" s="28">
        <v>16000</v>
      </c>
      <c r="G1039" s="25">
        <v>1</v>
      </c>
      <c r="H1039" s="28">
        <f>F1039*G1039</f>
        <v>16000</v>
      </c>
    </row>
    <row r="1040" spans="1:8" ht="14.25">
      <c r="A1040" s="25">
        <v>1036</v>
      </c>
      <c r="B1040" s="25" t="s">
        <v>3644</v>
      </c>
      <c r="C1040" s="26" t="s">
        <v>1185</v>
      </c>
      <c r="D1040" s="27" t="s">
        <v>3330</v>
      </c>
      <c r="E1040" s="27" t="s">
        <v>2405</v>
      </c>
      <c r="F1040" s="28">
        <v>15000</v>
      </c>
      <c r="G1040" s="25">
        <v>1</v>
      </c>
      <c r="H1040" s="28">
        <f>F1040*G1040</f>
        <v>15000</v>
      </c>
    </row>
    <row r="1041" spans="1:8" ht="14.25">
      <c r="A1041" s="25">
        <v>1037</v>
      </c>
      <c r="B1041" s="25" t="s">
        <v>3644</v>
      </c>
      <c r="C1041" s="26" t="s">
        <v>51</v>
      </c>
      <c r="D1041" s="27" t="s">
        <v>3542</v>
      </c>
      <c r="E1041" s="27" t="s">
        <v>2401</v>
      </c>
      <c r="F1041" s="28">
        <v>13000</v>
      </c>
      <c r="G1041" s="25">
        <v>1</v>
      </c>
      <c r="H1041" s="28">
        <f>F1041*G1041</f>
        <v>13000</v>
      </c>
    </row>
    <row r="1042" spans="1:8" ht="14.25">
      <c r="A1042" s="25">
        <v>1038</v>
      </c>
      <c r="B1042" s="25" t="s">
        <v>3644</v>
      </c>
      <c r="C1042" s="26" t="s">
        <v>4339</v>
      </c>
      <c r="D1042" s="27" t="s">
        <v>605</v>
      </c>
      <c r="E1042" s="27" t="s">
        <v>645</v>
      </c>
      <c r="F1042" s="28">
        <v>15000</v>
      </c>
      <c r="G1042" s="25">
        <v>1</v>
      </c>
      <c r="H1042" s="28">
        <f>F1042*G1042</f>
        <v>15000</v>
      </c>
    </row>
    <row r="1043" spans="1:8" ht="14.25">
      <c r="A1043" s="25">
        <v>1039</v>
      </c>
      <c r="B1043" s="25" t="s">
        <v>3644</v>
      </c>
      <c r="C1043" s="26" t="s">
        <v>4105</v>
      </c>
      <c r="D1043" s="27" t="s">
        <v>1143</v>
      </c>
      <c r="E1043" s="27" t="s">
        <v>3241</v>
      </c>
      <c r="F1043" s="28">
        <v>11000</v>
      </c>
      <c r="G1043" s="25">
        <v>1</v>
      </c>
      <c r="H1043" s="28">
        <f>F1043*G1043</f>
        <v>11000</v>
      </c>
    </row>
    <row r="1044" spans="1:8" ht="14.25">
      <c r="A1044" s="25">
        <v>1040</v>
      </c>
      <c r="B1044" s="25" t="s">
        <v>3644</v>
      </c>
      <c r="C1044" s="26" t="s">
        <v>4758</v>
      </c>
      <c r="D1044" s="27" t="s">
        <v>4691</v>
      </c>
      <c r="E1044" s="27" t="s">
        <v>784</v>
      </c>
      <c r="F1044" s="28">
        <v>14000</v>
      </c>
      <c r="G1044" s="25">
        <v>1</v>
      </c>
      <c r="H1044" s="28">
        <f>F1044*G1044</f>
        <v>14000</v>
      </c>
    </row>
    <row r="1045" spans="1:8" ht="14.25">
      <c r="A1045" s="25">
        <v>1041</v>
      </c>
      <c r="B1045" s="25" t="s">
        <v>3644</v>
      </c>
      <c r="C1045" s="26" t="s">
        <v>4695</v>
      </c>
      <c r="D1045" s="27" t="s">
        <v>2450</v>
      </c>
      <c r="E1045" s="27" t="s">
        <v>2466</v>
      </c>
      <c r="F1045" s="28">
        <v>16000</v>
      </c>
      <c r="G1045" s="25">
        <v>1</v>
      </c>
      <c r="H1045" s="28">
        <f>F1045*G1045</f>
        <v>16000</v>
      </c>
    </row>
    <row r="1046" spans="1:8" ht="14.25">
      <c r="A1046" s="25">
        <v>1042</v>
      </c>
      <c r="B1046" s="25" t="s">
        <v>3644</v>
      </c>
      <c r="C1046" s="26" t="s">
        <v>2937</v>
      </c>
      <c r="D1046" s="27" t="s">
        <v>1564</v>
      </c>
      <c r="E1046" s="27" t="s">
        <v>3370</v>
      </c>
      <c r="F1046" s="28">
        <v>12000</v>
      </c>
      <c r="G1046" s="25">
        <v>1</v>
      </c>
      <c r="H1046" s="28">
        <f>F1046*G1046</f>
        <v>12000</v>
      </c>
    </row>
    <row r="1047" spans="1:8" ht="14.25">
      <c r="A1047" s="25">
        <v>1043</v>
      </c>
      <c r="B1047" s="25" t="s">
        <v>3644</v>
      </c>
      <c r="C1047" s="26" t="s">
        <v>1391</v>
      </c>
      <c r="D1047" s="27" t="s">
        <v>3724</v>
      </c>
      <c r="E1047" s="27" t="s">
        <v>493</v>
      </c>
      <c r="F1047" s="28">
        <v>10000</v>
      </c>
      <c r="G1047" s="25">
        <v>1</v>
      </c>
      <c r="H1047" s="28">
        <f>F1047*G1047</f>
        <v>10000</v>
      </c>
    </row>
    <row r="1048" spans="1:8" ht="14.25">
      <c r="A1048" s="25">
        <v>1044</v>
      </c>
      <c r="B1048" s="25" t="s">
        <v>3644</v>
      </c>
      <c r="C1048" s="26" t="s">
        <v>1300</v>
      </c>
      <c r="D1048" s="27" t="s">
        <v>3772</v>
      </c>
      <c r="E1048" s="27" t="s">
        <v>493</v>
      </c>
      <c r="F1048" s="28">
        <v>10000</v>
      </c>
      <c r="G1048" s="25">
        <v>1</v>
      </c>
      <c r="H1048" s="28">
        <f>F1048*G1048</f>
        <v>10000</v>
      </c>
    </row>
    <row r="1049" spans="1:8" ht="14.25">
      <c r="A1049" s="25">
        <v>1045</v>
      </c>
      <c r="B1049" s="25" t="s">
        <v>3644</v>
      </c>
      <c r="C1049" s="26" t="s">
        <v>2773</v>
      </c>
      <c r="D1049" s="27" t="s">
        <v>1454</v>
      </c>
      <c r="E1049" s="27" t="s">
        <v>1677</v>
      </c>
      <c r="F1049" s="28">
        <v>10000</v>
      </c>
      <c r="G1049" s="25">
        <v>1</v>
      </c>
      <c r="H1049" s="28">
        <f>F1049*G1049</f>
        <v>10000</v>
      </c>
    </row>
    <row r="1050" spans="1:8" ht="14.25">
      <c r="A1050" s="25">
        <v>1046</v>
      </c>
      <c r="B1050" s="25" t="s">
        <v>3644</v>
      </c>
      <c r="C1050" s="17" t="s">
        <v>2359</v>
      </c>
      <c r="D1050" s="27" t="s">
        <v>2954</v>
      </c>
      <c r="E1050" s="27" t="s">
        <v>2754</v>
      </c>
      <c r="F1050" s="28">
        <v>13000</v>
      </c>
      <c r="G1050" s="28">
        <v>1</v>
      </c>
      <c r="H1050" s="28">
        <f>F1050*G1050</f>
        <v>13000</v>
      </c>
    </row>
    <row r="1051" spans="1:8" ht="14.25">
      <c r="A1051" s="25">
        <v>1047</v>
      </c>
      <c r="B1051" s="25" t="s">
        <v>3644</v>
      </c>
      <c r="C1051" s="17" t="s">
        <v>336</v>
      </c>
      <c r="D1051" s="27" t="s">
        <v>2954</v>
      </c>
      <c r="E1051" s="27" t="s">
        <v>2754</v>
      </c>
      <c r="F1051" s="28">
        <v>9500</v>
      </c>
      <c r="G1051" s="28">
        <v>1</v>
      </c>
      <c r="H1051" s="28">
        <f>F1051*G1051</f>
        <v>9500</v>
      </c>
    </row>
    <row r="1052" spans="1:8" ht="14.25">
      <c r="A1052" s="25">
        <v>1048</v>
      </c>
      <c r="B1052" s="25" t="s">
        <v>3644</v>
      </c>
      <c r="C1052" s="26" t="s">
        <v>2840</v>
      </c>
      <c r="D1052" s="27" t="s">
        <v>3699</v>
      </c>
      <c r="E1052" s="27" t="s">
        <v>3647</v>
      </c>
      <c r="F1052" s="28">
        <v>18500</v>
      </c>
      <c r="G1052" s="25">
        <v>1</v>
      </c>
      <c r="H1052" s="28">
        <f>F1052*G1052</f>
        <v>18500</v>
      </c>
    </row>
    <row r="1053" spans="1:8" ht="14.25">
      <c r="A1053" s="25">
        <v>1049</v>
      </c>
      <c r="B1053" s="25" t="s">
        <v>3644</v>
      </c>
      <c r="C1053" s="17" t="s">
        <v>2950</v>
      </c>
      <c r="D1053" s="27" t="s">
        <v>887</v>
      </c>
      <c r="E1053" s="27" t="s">
        <v>889</v>
      </c>
      <c r="F1053" s="28">
        <v>22000</v>
      </c>
      <c r="G1053" s="28">
        <v>1</v>
      </c>
      <c r="H1053" s="28">
        <f>F1053*G1053</f>
        <v>22000</v>
      </c>
    </row>
    <row r="1054" spans="1:8" ht="14.25">
      <c r="A1054" s="25">
        <v>1050</v>
      </c>
      <c r="B1054" s="25" t="s">
        <v>3644</v>
      </c>
      <c r="C1054" s="17" t="s">
        <v>4521</v>
      </c>
      <c r="D1054" s="27" t="s">
        <v>2999</v>
      </c>
      <c r="E1054" s="27" t="s">
        <v>2752</v>
      </c>
      <c r="F1054" s="28">
        <v>22000</v>
      </c>
      <c r="G1054" s="28">
        <v>1</v>
      </c>
      <c r="H1054" s="28">
        <f>F1054*G1054</f>
        <v>22000</v>
      </c>
    </row>
    <row r="1055" spans="1:8" ht="14.25">
      <c r="A1055" s="25">
        <v>1051</v>
      </c>
      <c r="B1055" s="25" t="s">
        <v>3644</v>
      </c>
      <c r="C1055" s="17" t="s">
        <v>2949</v>
      </c>
      <c r="D1055" s="27" t="s">
        <v>2789</v>
      </c>
      <c r="E1055" s="27" t="s">
        <v>1644</v>
      </c>
      <c r="F1055" s="28">
        <v>12000</v>
      </c>
      <c r="G1055" s="28">
        <v>1</v>
      </c>
      <c r="H1055" s="28">
        <f>F1055*G1055</f>
        <v>12000</v>
      </c>
    </row>
    <row r="1056" spans="1:8" ht="14.25">
      <c r="A1056" s="25">
        <v>1052</v>
      </c>
      <c r="B1056" s="25" t="s">
        <v>3644</v>
      </c>
      <c r="C1056" s="26" t="s">
        <v>1485</v>
      </c>
      <c r="D1056" s="27" t="s">
        <v>3361</v>
      </c>
      <c r="E1056" s="27" t="s">
        <v>2764</v>
      </c>
      <c r="F1056" s="28">
        <v>15000</v>
      </c>
      <c r="G1056" s="25">
        <v>1</v>
      </c>
      <c r="H1056" s="28">
        <f>F1056*G1056</f>
        <v>15000</v>
      </c>
    </row>
    <row r="1057" spans="1:8" ht="14.25">
      <c r="A1057" s="25">
        <v>1053</v>
      </c>
      <c r="B1057" s="25" t="s">
        <v>3644</v>
      </c>
      <c r="C1057" s="26" t="s">
        <v>4900</v>
      </c>
      <c r="D1057" s="27" t="s">
        <v>4270</v>
      </c>
      <c r="E1057" s="27" t="s">
        <v>492</v>
      </c>
      <c r="F1057" s="28">
        <v>16000</v>
      </c>
      <c r="G1057" s="25">
        <v>1</v>
      </c>
      <c r="H1057" s="28">
        <f>F1057*G1057</f>
        <v>16000</v>
      </c>
    </row>
    <row r="1058" spans="1:8" ht="14.25">
      <c r="A1058" s="25">
        <v>1054</v>
      </c>
      <c r="B1058" s="25" t="s">
        <v>3644</v>
      </c>
      <c r="C1058" s="26" t="s">
        <v>4326</v>
      </c>
      <c r="D1058" s="27" t="s">
        <v>2040</v>
      </c>
      <c r="E1058" s="27" t="s">
        <v>2786</v>
      </c>
      <c r="F1058" s="28">
        <v>16000</v>
      </c>
      <c r="G1058" s="25">
        <v>1</v>
      </c>
      <c r="H1058" s="28">
        <f>F1058*G1058</f>
        <v>16000</v>
      </c>
    </row>
    <row r="1059" spans="1:8" ht="14.25">
      <c r="A1059" s="25">
        <v>1055</v>
      </c>
      <c r="B1059" s="25" t="s">
        <v>3644</v>
      </c>
      <c r="C1059" s="26" t="s">
        <v>2994</v>
      </c>
      <c r="D1059" s="27" t="s">
        <v>700</v>
      </c>
      <c r="E1059" s="27" t="s">
        <v>632</v>
      </c>
      <c r="F1059" s="28">
        <v>12000</v>
      </c>
      <c r="G1059" s="25">
        <v>1</v>
      </c>
      <c r="H1059" s="28">
        <f>F1059*G1059</f>
        <v>12000</v>
      </c>
    </row>
    <row r="1060" spans="1:8" ht="14.25">
      <c r="A1060" s="25">
        <v>1056</v>
      </c>
      <c r="B1060" s="25" t="s">
        <v>3644</v>
      </c>
      <c r="C1060" s="26" t="s">
        <v>4790</v>
      </c>
      <c r="D1060" s="27" t="s">
        <v>8</v>
      </c>
      <c r="E1060" s="27" t="s">
        <v>3794</v>
      </c>
      <c r="F1060" s="28">
        <v>12000</v>
      </c>
      <c r="G1060" s="25">
        <v>1</v>
      </c>
      <c r="H1060" s="28">
        <f>F1060*G1060</f>
        <v>12000</v>
      </c>
    </row>
    <row r="1061" spans="1:8" ht="14.25">
      <c r="A1061" s="25">
        <v>1057</v>
      </c>
      <c r="B1061" s="25" t="s">
        <v>3644</v>
      </c>
      <c r="C1061" s="26" t="s">
        <v>1019</v>
      </c>
      <c r="D1061" s="27" t="s">
        <v>2766</v>
      </c>
      <c r="E1061" s="27" t="s">
        <v>2402</v>
      </c>
      <c r="F1061" s="28">
        <v>15000</v>
      </c>
      <c r="G1061" s="25">
        <v>1</v>
      </c>
      <c r="H1061" s="28">
        <f>F1061*G1061</f>
        <v>15000</v>
      </c>
    </row>
    <row r="1062" spans="1:8" ht="14.25">
      <c r="A1062" s="25">
        <v>1058</v>
      </c>
      <c r="B1062" s="25" t="s">
        <v>3644</v>
      </c>
      <c r="C1062" s="26" t="s">
        <v>3893</v>
      </c>
      <c r="D1062" s="27" t="s">
        <v>3860</v>
      </c>
      <c r="E1062" s="27" t="s">
        <v>3887</v>
      </c>
      <c r="F1062" s="28">
        <v>14800</v>
      </c>
      <c r="G1062" s="25">
        <v>1</v>
      </c>
      <c r="H1062" s="28">
        <f>F1062*G1062</f>
        <v>14800</v>
      </c>
    </row>
    <row r="1063" spans="1:8" ht="14.25">
      <c r="A1063" s="25">
        <v>1059</v>
      </c>
      <c r="B1063" s="25" t="s">
        <v>3644</v>
      </c>
      <c r="C1063" s="26" t="s">
        <v>3816</v>
      </c>
      <c r="D1063" s="27" t="s">
        <v>4826</v>
      </c>
      <c r="E1063" s="27" t="s">
        <v>352</v>
      </c>
      <c r="F1063" s="28">
        <v>12000</v>
      </c>
      <c r="G1063" s="25">
        <v>1</v>
      </c>
      <c r="H1063" s="28">
        <f>F1063*G1063</f>
        <v>12000</v>
      </c>
    </row>
    <row r="1064" spans="1:8" ht="14.25">
      <c r="A1064" s="25">
        <v>1060</v>
      </c>
      <c r="B1064" s="25" t="s">
        <v>3644</v>
      </c>
      <c r="C1064" s="26" t="s">
        <v>2355</v>
      </c>
      <c r="D1064" s="27" t="s">
        <v>4752</v>
      </c>
      <c r="E1064" s="27" t="s">
        <v>3264</v>
      </c>
      <c r="F1064" s="28">
        <v>11500</v>
      </c>
      <c r="G1064" s="25">
        <v>1</v>
      </c>
      <c r="H1064" s="28">
        <f>F1064*G1064</f>
        <v>11500</v>
      </c>
    </row>
    <row r="1065" spans="1:8" ht="14.25">
      <c r="A1065" s="25">
        <v>1061</v>
      </c>
      <c r="B1065" s="25" t="s">
        <v>3644</v>
      </c>
      <c r="C1065" s="26" t="s">
        <v>3028</v>
      </c>
      <c r="D1065" s="27" t="s">
        <v>2976</v>
      </c>
      <c r="E1065" s="27" t="s">
        <v>3498</v>
      </c>
      <c r="F1065" s="28">
        <v>14000</v>
      </c>
      <c r="G1065" s="25">
        <v>1</v>
      </c>
      <c r="H1065" s="28">
        <f>F1065*G1065</f>
        <v>14000</v>
      </c>
    </row>
    <row r="1066" spans="1:8" ht="14.25">
      <c r="A1066" s="25">
        <v>1062</v>
      </c>
      <c r="B1066" s="25" t="s">
        <v>3644</v>
      </c>
      <c r="C1066" s="26" t="s">
        <v>4248</v>
      </c>
      <c r="D1066" s="27" t="s">
        <v>1226</v>
      </c>
      <c r="E1066" s="27" t="s">
        <v>3750</v>
      </c>
      <c r="F1066" s="28">
        <v>14000</v>
      </c>
      <c r="G1066" s="25">
        <v>1</v>
      </c>
      <c r="H1066" s="28">
        <f>F1066*G1066</f>
        <v>14000</v>
      </c>
    </row>
    <row r="1067" spans="1:8" ht="14.25">
      <c r="A1067" s="25">
        <v>1063</v>
      </c>
      <c r="B1067" s="25" t="s">
        <v>3644</v>
      </c>
      <c r="C1067" s="26" t="s">
        <v>2439</v>
      </c>
      <c r="D1067" s="27" t="s">
        <v>2492</v>
      </c>
      <c r="E1067" s="27" t="s">
        <v>3332</v>
      </c>
      <c r="F1067" s="28">
        <v>13000</v>
      </c>
      <c r="G1067" s="25">
        <v>1</v>
      </c>
      <c r="H1067" s="28">
        <f>F1067*G1067</f>
        <v>13000</v>
      </c>
    </row>
    <row r="1068" spans="1:8" ht="14.25">
      <c r="A1068" s="25">
        <v>1064</v>
      </c>
      <c r="B1068" s="25" t="s">
        <v>3644</v>
      </c>
      <c r="C1068" s="26" t="s">
        <v>3777</v>
      </c>
      <c r="D1068" s="27" t="s">
        <v>4784</v>
      </c>
      <c r="E1068" s="27" t="s">
        <v>352</v>
      </c>
      <c r="F1068" s="28">
        <v>12000</v>
      </c>
      <c r="G1068" s="25">
        <v>1</v>
      </c>
      <c r="H1068" s="28">
        <f>F1068*G1068</f>
        <v>12000</v>
      </c>
    </row>
    <row r="1069" spans="1:8" ht="14.25">
      <c r="A1069" s="25">
        <v>1065</v>
      </c>
      <c r="B1069" s="25" t="s">
        <v>3644</v>
      </c>
      <c r="C1069" s="26" t="s">
        <v>4654</v>
      </c>
      <c r="D1069" s="27" t="s">
        <v>4870</v>
      </c>
      <c r="E1069" s="27" t="s">
        <v>1990</v>
      </c>
      <c r="F1069" s="28">
        <v>15000</v>
      </c>
      <c r="G1069" s="25">
        <v>1</v>
      </c>
      <c r="H1069" s="28">
        <f>F1069*G1069</f>
        <v>15000</v>
      </c>
    </row>
    <row r="1070" spans="1:8" ht="14.25">
      <c r="A1070" s="25">
        <v>1066</v>
      </c>
      <c r="B1070" s="25" t="s">
        <v>3644</v>
      </c>
      <c r="C1070" s="26" t="s">
        <v>4669</v>
      </c>
      <c r="D1070" s="27" t="s">
        <v>3190</v>
      </c>
      <c r="E1070" s="27" t="s">
        <v>354</v>
      </c>
      <c r="F1070" s="28">
        <v>9000</v>
      </c>
      <c r="G1070" s="25">
        <v>1</v>
      </c>
      <c r="H1070" s="28">
        <f>F1070*G1070</f>
        <v>9000</v>
      </c>
    </row>
    <row r="1071" spans="1:8" ht="14.25">
      <c r="A1071" s="25">
        <v>1067</v>
      </c>
      <c r="B1071" s="25" t="s">
        <v>3644</v>
      </c>
      <c r="C1071" s="26" t="s">
        <v>4353</v>
      </c>
      <c r="D1071" s="27" t="s">
        <v>3671</v>
      </c>
      <c r="E1071" s="27" t="s">
        <v>3569</v>
      </c>
      <c r="F1071" s="28">
        <v>12000</v>
      </c>
      <c r="G1071" s="25">
        <v>1</v>
      </c>
      <c r="H1071" s="28">
        <f>F1071*G1071</f>
        <v>12000</v>
      </c>
    </row>
    <row r="1072" spans="1:8" ht="14.25">
      <c r="A1072" s="25">
        <v>1068</v>
      </c>
      <c r="B1072" s="25" t="s">
        <v>3644</v>
      </c>
      <c r="C1072" s="26" t="s">
        <v>4750</v>
      </c>
      <c r="D1072" s="27" t="s">
        <v>1157</v>
      </c>
      <c r="E1072" s="27" t="s">
        <v>3787</v>
      </c>
      <c r="F1072" s="28">
        <v>12000</v>
      </c>
      <c r="G1072" s="25">
        <v>1</v>
      </c>
      <c r="H1072" s="28">
        <f>F1072*G1072</f>
        <v>12000</v>
      </c>
    </row>
    <row r="1073" spans="1:8" ht="14.25">
      <c r="A1073" s="25">
        <v>1069</v>
      </c>
      <c r="B1073" s="25" t="s">
        <v>3644</v>
      </c>
      <c r="C1073" s="26" t="s">
        <v>2646</v>
      </c>
      <c r="D1073" s="27" t="s">
        <v>4825</v>
      </c>
      <c r="E1073" s="27" t="s">
        <v>3573</v>
      </c>
      <c r="F1073" s="28">
        <v>11000</v>
      </c>
      <c r="G1073" s="25">
        <v>1</v>
      </c>
      <c r="H1073" s="28">
        <f>F1073*G1073</f>
        <v>11000</v>
      </c>
    </row>
    <row r="1074" spans="1:8" ht="14.25">
      <c r="A1074" s="25">
        <v>1070</v>
      </c>
      <c r="B1074" s="25" t="s">
        <v>3644</v>
      </c>
      <c r="C1074" s="26" t="s">
        <v>15</v>
      </c>
      <c r="D1074" s="27" t="s">
        <v>3604</v>
      </c>
      <c r="E1074" s="27" t="s">
        <v>507</v>
      </c>
      <c r="F1074" s="28">
        <v>10500</v>
      </c>
      <c r="G1074" s="25">
        <v>1</v>
      </c>
      <c r="H1074" s="28">
        <f>F1074*G1074</f>
        <v>10500</v>
      </c>
    </row>
    <row r="1075" spans="1:8" ht="14.25">
      <c r="A1075" s="25">
        <v>1071</v>
      </c>
      <c r="B1075" s="25" t="s">
        <v>3644</v>
      </c>
      <c r="C1075" s="26" t="s">
        <v>154</v>
      </c>
      <c r="D1075" s="27" t="s">
        <v>740</v>
      </c>
      <c r="E1075" s="27" t="s">
        <v>3148</v>
      </c>
      <c r="F1075" s="28">
        <v>13000</v>
      </c>
      <c r="G1075" s="25">
        <v>1</v>
      </c>
      <c r="H1075" s="28">
        <f>F1075*G1075</f>
        <v>13000</v>
      </c>
    </row>
    <row r="1076" spans="1:8" ht="14.25">
      <c r="A1076" s="25">
        <v>1072</v>
      </c>
      <c r="B1076" s="25" t="s">
        <v>3644</v>
      </c>
      <c r="C1076" s="26" t="s">
        <v>4853</v>
      </c>
      <c r="D1076" s="27" t="s">
        <v>1455</v>
      </c>
      <c r="E1076" s="27" t="s">
        <v>769</v>
      </c>
      <c r="F1076" s="28">
        <v>14700</v>
      </c>
      <c r="G1076" s="25">
        <v>1</v>
      </c>
      <c r="H1076" s="28">
        <f>F1076*G1076</f>
        <v>14700</v>
      </c>
    </row>
    <row r="1077" spans="1:8" ht="14.25">
      <c r="A1077" s="25">
        <v>1073</v>
      </c>
      <c r="B1077" s="25" t="s">
        <v>3644</v>
      </c>
      <c r="C1077" s="26" t="s">
        <v>1834</v>
      </c>
      <c r="D1077" s="27" t="s">
        <v>3083</v>
      </c>
      <c r="E1077" s="27" t="s">
        <v>1653</v>
      </c>
      <c r="F1077" s="28">
        <v>14000</v>
      </c>
      <c r="G1077" s="25">
        <v>1</v>
      </c>
      <c r="H1077" s="28">
        <f>F1077*G1077</f>
        <v>14000</v>
      </c>
    </row>
    <row r="1078" spans="1:8" ht="14.25">
      <c r="A1078" s="25">
        <v>1074</v>
      </c>
      <c r="B1078" s="25" t="s">
        <v>3644</v>
      </c>
      <c r="C1078" s="26" t="s">
        <v>4774</v>
      </c>
      <c r="D1078" s="27" t="s">
        <v>4087</v>
      </c>
      <c r="E1078" s="27" t="s">
        <v>493</v>
      </c>
      <c r="F1078" s="28">
        <v>10000</v>
      </c>
      <c r="G1078" s="25">
        <v>1</v>
      </c>
      <c r="H1078" s="28">
        <f>F1078*G1078</f>
        <v>10000</v>
      </c>
    </row>
    <row r="1079" spans="1:8" ht="14.25">
      <c r="A1079" s="25">
        <v>1075</v>
      </c>
      <c r="B1079" s="25" t="s">
        <v>3644</v>
      </c>
      <c r="C1079" s="26" t="s">
        <v>1466</v>
      </c>
      <c r="D1079" s="27" t="s">
        <v>1927</v>
      </c>
      <c r="E1079" s="27" t="s">
        <v>3771</v>
      </c>
      <c r="F1079" s="28">
        <v>15000</v>
      </c>
      <c r="G1079" s="25">
        <v>1</v>
      </c>
      <c r="H1079" s="28">
        <f>F1079*G1079</f>
        <v>15000</v>
      </c>
    </row>
    <row r="1080" spans="1:8" ht="14.25">
      <c r="A1080" s="25">
        <v>1076</v>
      </c>
      <c r="B1080" s="25" t="s">
        <v>3644</v>
      </c>
      <c r="C1080" s="26" t="s">
        <v>210</v>
      </c>
      <c r="D1080" s="27" t="s">
        <v>1204</v>
      </c>
      <c r="E1080" s="27" t="s">
        <v>2775</v>
      </c>
      <c r="F1080" s="28">
        <v>14000</v>
      </c>
      <c r="G1080" s="25">
        <v>1</v>
      </c>
      <c r="H1080" s="28">
        <f>F1080*G1080</f>
        <v>14000</v>
      </c>
    </row>
    <row r="1081" spans="1:8" ht="14.25">
      <c r="A1081" s="25">
        <v>1077</v>
      </c>
      <c r="B1081" s="25" t="s">
        <v>3644</v>
      </c>
      <c r="C1081" s="26" t="s">
        <v>3079</v>
      </c>
      <c r="D1081" s="27" t="s">
        <v>2416</v>
      </c>
      <c r="E1081" s="27" t="s">
        <v>2777</v>
      </c>
      <c r="F1081" s="28">
        <v>13000</v>
      </c>
      <c r="G1081" s="25">
        <v>1</v>
      </c>
      <c r="H1081" s="28">
        <f>F1081*G1081</f>
        <v>13000</v>
      </c>
    </row>
    <row r="1082" spans="1:8" ht="14.25">
      <c r="A1082" s="25">
        <v>1078</v>
      </c>
      <c r="B1082" s="25" t="s">
        <v>3644</v>
      </c>
      <c r="C1082" s="26" t="s">
        <v>78</v>
      </c>
      <c r="D1082" s="27" t="s">
        <v>3298</v>
      </c>
      <c r="E1082" s="27" t="s">
        <v>364</v>
      </c>
      <c r="F1082" s="28">
        <v>15000</v>
      </c>
      <c r="G1082" s="25">
        <v>1</v>
      </c>
      <c r="H1082" s="28">
        <f>F1082*G1082</f>
        <v>15000</v>
      </c>
    </row>
    <row r="1083" spans="1:8" ht="14.25">
      <c r="A1083" s="25">
        <v>1079</v>
      </c>
      <c r="B1083" s="25" t="s">
        <v>3644</v>
      </c>
      <c r="C1083" s="26" t="s">
        <v>1147</v>
      </c>
      <c r="D1083" s="27" t="s">
        <v>3910</v>
      </c>
      <c r="E1083" s="27" t="s">
        <v>3238</v>
      </c>
      <c r="F1083" s="28">
        <v>9500</v>
      </c>
      <c r="G1083" s="25">
        <v>1</v>
      </c>
      <c r="H1083" s="28">
        <f>F1083*G1083</f>
        <v>9500</v>
      </c>
    </row>
    <row r="1084" spans="1:8" ht="14.25">
      <c r="A1084" s="25">
        <v>1080</v>
      </c>
      <c r="B1084" s="25" t="s">
        <v>3644</v>
      </c>
      <c r="C1084" s="26" t="s">
        <v>4776</v>
      </c>
      <c r="D1084" s="27" t="s">
        <v>1289</v>
      </c>
      <c r="E1084" s="27" t="s">
        <v>352</v>
      </c>
      <c r="F1084" s="28">
        <v>13000</v>
      </c>
      <c r="G1084" s="25">
        <v>1</v>
      </c>
      <c r="H1084" s="28">
        <f>F1084*G1084</f>
        <v>13000</v>
      </c>
    </row>
    <row r="1085" spans="1:8" ht="14.25">
      <c r="A1085" s="25">
        <v>1081</v>
      </c>
      <c r="B1085" s="25" t="s">
        <v>3644</v>
      </c>
      <c r="C1085" s="26" t="s">
        <v>3109</v>
      </c>
      <c r="D1085" s="27" t="s">
        <v>2067</v>
      </c>
      <c r="E1085" s="27" t="s">
        <v>3310</v>
      </c>
      <c r="F1085" s="28">
        <v>18000</v>
      </c>
      <c r="G1085" s="25">
        <v>1</v>
      </c>
      <c r="H1085" s="28">
        <f>F1085*G1085</f>
        <v>18000</v>
      </c>
    </row>
    <row r="1086" spans="1:8" ht="14.25">
      <c r="A1086" s="25">
        <v>1082</v>
      </c>
      <c r="B1086" s="25" t="s">
        <v>3644</v>
      </c>
      <c r="C1086" s="26" t="s">
        <v>3114</v>
      </c>
      <c r="D1086" s="27" t="s">
        <v>3410</v>
      </c>
      <c r="E1086" s="27" t="s">
        <v>806</v>
      </c>
      <c r="F1086" s="28">
        <v>13000</v>
      </c>
      <c r="G1086" s="25">
        <v>1</v>
      </c>
      <c r="H1086" s="28">
        <f>F1086*G1086</f>
        <v>13000</v>
      </c>
    </row>
    <row r="1087" spans="1:8" ht="14.25">
      <c r="A1087" s="25">
        <v>1083</v>
      </c>
      <c r="B1087" s="25" t="s">
        <v>3644</v>
      </c>
      <c r="C1087" s="26" t="s">
        <v>5038</v>
      </c>
      <c r="D1087" s="27" t="s">
        <v>4267</v>
      </c>
      <c r="E1087" s="27" t="s">
        <v>2000</v>
      </c>
      <c r="F1087" s="28">
        <v>14000</v>
      </c>
      <c r="G1087" s="25">
        <v>1</v>
      </c>
      <c r="H1087" s="28">
        <f>F1087*G1087</f>
        <v>14000</v>
      </c>
    </row>
    <row r="1088" spans="1:8" ht="14.25">
      <c r="A1088" s="25">
        <v>1084</v>
      </c>
      <c r="B1088" s="25" t="s">
        <v>3644</v>
      </c>
      <c r="C1088" s="26" t="s">
        <v>4</v>
      </c>
      <c r="D1088" s="27" t="s">
        <v>4663</v>
      </c>
      <c r="E1088" s="27" t="s">
        <v>1647</v>
      </c>
      <c r="F1088" s="28">
        <v>14000</v>
      </c>
      <c r="G1088" s="25">
        <v>1</v>
      </c>
      <c r="H1088" s="28">
        <f>F1088*G1088</f>
        <v>14000</v>
      </c>
    </row>
    <row r="1089" spans="1:8" ht="14.25">
      <c r="A1089" s="25">
        <v>1085</v>
      </c>
      <c r="B1089" s="25" t="s">
        <v>3644</v>
      </c>
      <c r="C1089" s="26" t="s">
        <v>4780</v>
      </c>
      <c r="D1089" s="27" t="s">
        <v>3170</v>
      </c>
      <c r="E1089" s="27" t="s">
        <v>3842</v>
      </c>
      <c r="F1089" s="28">
        <v>8000</v>
      </c>
      <c r="G1089" s="25">
        <v>1</v>
      </c>
      <c r="H1089" s="28">
        <f>F1089*G1089</f>
        <v>8000</v>
      </c>
    </row>
    <row r="1090" spans="1:8" ht="14.25">
      <c r="A1090" s="25">
        <v>1086</v>
      </c>
      <c r="B1090" s="25" t="s">
        <v>3644</v>
      </c>
      <c r="C1090" s="26" t="s">
        <v>1839</v>
      </c>
      <c r="D1090" s="27" t="s">
        <v>48</v>
      </c>
      <c r="E1090" s="27" t="s">
        <v>1706</v>
      </c>
      <c r="F1090" s="28">
        <v>14000</v>
      </c>
      <c r="G1090" s="25">
        <v>1</v>
      </c>
      <c r="H1090" s="28">
        <f>F1090*G1090</f>
        <v>14000</v>
      </c>
    </row>
    <row r="1091" spans="1:8" ht="14.25">
      <c r="A1091" s="25">
        <v>1087</v>
      </c>
      <c r="B1091" s="25" t="s">
        <v>3644</v>
      </c>
      <c r="C1091" s="26" t="s">
        <v>3710</v>
      </c>
      <c r="D1091" s="27" t="s">
        <v>33</v>
      </c>
      <c r="E1091" s="27" t="s">
        <v>491</v>
      </c>
      <c r="F1091" s="28">
        <v>12000</v>
      </c>
      <c r="G1091" s="25">
        <v>1</v>
      </c>
      <c r="H1091" s="28">
        <f>F1091*G1091</f>
        <v>12000</v>
      </c>
    </row>
    <row r="1092" spans="1:8" ht="14.25">
      <c r="A1092" s="25">
        <v>1088</v>
      </c>
      <c r="B1092" s="25" t="s">
        <v>3644</v>
      </c>
      <c r="C1092" s="26" t="s">
        <v>4193</v>
      </c>
      <c r="D1092" s="27" t="s">
        <v>1915</v>
      </c>
      <c r="E1092" s="27" t="s">
        <v>3172</v>
      </c>
      <c r="F1092" s="28">
        <v>12000</v>
      </c>
      <c r="G1092" s="25">
        <v>1</v>
      </c>
      <c r="H1092" s="28">
        <f>F1092*G1092</f>
        <v>12000</v>
      </c>
    </row>
    <row r="1093" spans="1:8" ht="14.25">
      <c r="A1093" s="25">
        <v>1089</v>
      </c>
      <c r="B1093" s="25" t="s">
        <v>3644</v>
      </c>
      <c r="C1093" s="26" t="s">
        <v>2638</v>
      </c>
      <c r="D1093" s="27" t="s">
        <v>2686</v>
      </c>
      <c r="E1093" s="27" t="s">
        <v>3248</v>
      </c>
      <c r="F1093" s="28">
        <v>13000</v>
      </c>
      <c r="G1093" s="25">
        <v>1</v>
      </c>
      <c r="H1093" s="28">
        <f>F1093*G1093</f>
        <v>13000</v>
      </c>
    </row>
    <row r="1094" spans="1:8" ht="14.25">
      <c r="A1094" s="25">
        <v>1090</v>
      </c>
      <c r="B1094" s="25" t="s">
        <v>3644</v>
      </c>
      <c r="C1094" s="26" t="s">
        <v>3074</v>
      </c>
      <c r="D1094" s="27" t="s">
        <v>789</v>
      </c>
      <c r="E1094" s="27" t="s">
        <v>3332</v>
      </c>
      <c r="F1094" s="28">
        <v>12000</v>
      </c>
      <c r="G1094" s="25">
        <v>1</v>
      </c>
      <c r="H1094" s="28">
        <f>F1094*G1094</f>
        <v>12000</v>
      </c>
    </row>
    <row r="1095" spans="1:8" ht="14.25">
      <c r="A1095" s="25">
        <v>1091</v>
      </c>
      <c r="B1095" s="25" t="s">
        <v>3644</v>
      </c>
      <c r="C1095" s="26" t="s">
        <v>3022</v>
      </c>
      <c r="D1095" s="27" t="s">
        <v>2755</v>
      </c>
      <c r="E1095" s="27" t="s">
        <v>654</v>
      </c>
      <c r="F1095" s="28">
        <v>13800</v>
      </c>
      <c r="G1095" s="25">
        <v>1</v>
      </c>
      <c r="H1095" s="28">
        <f>F1095*G1095</f>
        <v>13800</v>
      </c>
    </row>
    <row r="1096" spans="1:8" ht="14.25">
      <c r="A1096" s="25">
        <v>1092</v>
      </c>
      <c r="B1096" s="25" t="s">
        <v>3644</v>
      </c>
      <c r="C1096" s="26" t="s">
        <v>2010</v>
      </c>
      <c r="D1096" s="27" t="s">
        <v>1951</v>
      </c>
      <c r="E1096" s="27" t="s">
        <v>3200</v>
      </c>
      <c r="F1096" s="28">
        <v>13000</v>
      </c>
      <c r="G1096" s="25">
        <v>1</v>
      </c>
      <c r="H1096" s="28">
        <f>F1096*G1096</f>
        <v>13000</v>
      </c>
    </row>
    <row r="1097" spans="1:8" ht="14.25">
      <c r="A1097" s="25">
        <v>1093</v>
      </c>
      <c r="B1097" s="25" t="s">
        <v>3644</v>
      </c>
      <c r="C1097" s="26" t="s">
        <v>4306</v>
      </c>
      <c r="D1097" s="27" t="s">
        <v>1547</v>
      </c>
      <c r="E1097" s="27" t="s">
        <v>4343</v>
      </c>
      <c r="F1097" s="28">
        <v>15000</v>
      </c>
      <c r="G1097" s="25">
        <v>1</v>
      </c>
      <c r="H1097" s="28">
        <f>F1097*G1097</f>
        <v>15000</v>
      </c>
    </row>
    <row r="1098" spans="1:8" ht="14.25">
      <c r="A1098" s="25">
        <v>1094</v>
      </c>
      <c r="B1098" s="25" t="s">
        <v>3644</v>
      </c>
      <c r="C1098" s="26" t="s">
        <v>4746</v>
      </c>
      <c r="D1098" s="27" t="s">
        <v>172</v>
      </c>
      <c r="E1098" s="27" t="s">
        <v>3672</v>
      </c>
      <c r="F1098" s="28">
        <v>10000</v>
      </c>
      <c r="G1098" s="25">
        <v>1</v>
      </c>
      <c r="H1098" s="28">
        <f>F1098*G1098</f>
        <v>10000</v>
      </c>
    </row>
    <row r="1099" spans="1:8" ht="14.25">
      <c r="A1099" s="25">
        <v>1095</v>
      </c>
      <c r="B1099" s="25" t="s">
        <v>3644</v>
      </c>
      <c r="C1099" s="26" t="s">
        <v>1156</v>
      </c>
      <c r="D1099" s="27" t="s">
        <v>2659</v>
      </c>
      <c r="E1099" s="27" t="s">
        <v>493</v>
      </c>
      <c r="F1099" s="28">
        <v>10000</v>
      </c>
      <c r="G1099" s="25">
        <v>1</v>
      </c>
      <c r="H1099" s="28">
        <f>F1099*G1099</f>
        <v>10000</v>
      </c>
    </row>
    <row r="1100" spans="1:8" ht="14.25">
      <c r="A1100" s="25">
        <v>1096</v>
      </c>
      <c r="B1100" s="25" t="s">
        <v>3644</v>
      </c>
      <c r="C1100" s="26" t="s">
        <v>1812</v>
      </c>
      <c r="D1100" s="27" t="s">
        <v>66</v>
      </c>
      <c r="E1100" s="27" t="s">
        <v>898</v>
      </c>
      <c r="F1100" s="28">
        <v>16000</v>
      </c>
      <c r="G1100" s="25">
        <v>1</v>
      </c>
      <c r="H1100" s="28">
        <f>F1100*G1100</f>
        <v>16000</v>
      </c>
    </row>
    <row r="1101" spans="1:8" ht="14.25">
      <c r="A1101" s="25">
        <v>1097</v>
      </c>
      <c r="B1101" s="25" t="s">
        <v>3644</v>
      </c>
      <c r="C1101" s="17" t="s">
        <v>4510</v>
      </c>
      <c r="D1101" s="27" t="s">
        <v>2770</v>
      </c>
      <c r="E1101" s="27" t="s">
        <v>2746</v>
      </c>
      <c r="F1101" s="28">
        <v>15000</v>
      </c>
      <c r="G1101" s="28">
        <v>1</v>
      </c>
      <c r="H1101" s="28">
        <f>F1101*G1101</f>
        <v>15000</v>
      </c>
    </row>
    <row r="1102" spans="1:8" ht="14.25">
      <c r="A1102" s="25">
        <v>1098</v>
      </c>
      <c r="B1102" s="25" t="s">
        <v>3644</v>
      </c>
      <c r="C1102" s="26" t="s">
        <v>1491</v>
      </c>
      <c r="D1102" s="27" t="s">
        <v>2420</v>
      </c>
      <c r="E1102" s="27" t="s">
        <v>2776</v>
      </c>
      <c r="F1102" s="28">
        <v>12000</v>
      </c>
      <c r="G1102" s="25">
        <v>1</v>
      </c>
      <c r="H1102" s="28">
        <f>F1102*G1102</f>
        <v>12000</v>
      </c>
    </row>
    <row r="1103" spans="1:8" ht="14.25">
      <c r="A1103" s="25">
        <v>1099</v>
      </c>
      <c r="B1103" s="25" t="s">
        <v>3644</v>
      </c>
      <c r="C1103" s="26" t="s">
        <v>2373</v>
      </c>
      <c r="D1103" s="27" t="s">
        <v>1497</v>
      </c>
      <c r="E1103" s="27" t="s">
        <v>2043</v>
      </c>
      <c r="F1103" s="28">
        <v>12000</v>
      </c>
      <c r="G1103" s="25">
        <v>1</v>
      </c>
      <c r="H1103" s="28">
        <f>F1103*G1103</f>
        <v>12000</v>
      </c>
    </row>
    <row r="1104" spans="1:8" ht="14.25">
      <c r="A1104" s="25">
        <v>1100</v>
      </c>
      <c r="B1104" s="25" t="s">
        <v>3644</v>
      </c>
      <c r="C1104" s="26" t="s">
        <v>4200</v>
      </c>
      <c r="D1104" s="27" t="s">
        <v>1326</v>
      </c>
      <c r="E1104" s="27" t="s">
        <v>512</v>
      </c>
      <c r="F1104" s="28">
        <v>12000</v>
      </c>
      <c r="G1104" s="25">
        <v>1</v>
      </c>
      <c r="H1104" s="28">
        <f>F1104*G1104</f>
        <v>12000</v>
      </c>
    </row>
    <row r="1105" spans="1:8" ht="14.25">
      <c r="A1105" s="25">
        <v>1101</v>
      </c>
      <c r="B1105" s="25" t="s">
        <v>3644</v>
      </c>
      <c r="C1105" s="26" t="s">
        <v>1581</v>
      </c>
      <c r="D1105" s="27" t="s">
        <v>3979</v>
      </c>
      <c r="E1105" s="27" t="s">
        <v>353</v>
      </c>
      <c r="F1105" s="28">
        <v>13000</v>
      </c>
      <c r="G1105" s="25">
        <v>1</v>
      </c>
      <c r="H1105" s="28">
        <f>F1105*G1105</f>
        <v>13000</v>
      </c>
    </row>
    <row r="1106" spans="1:8" ht="14.25">
      <c r="A1106" s="25">
        <v>1102</v>
      </c>
      <c r="B1106" s="25" t="s">
        <v>3644</v>
      </c>
      <c r="C1106" s="26" t="s">
        <v>107</v>
      </c>
      <c r="D1106" s="27" t="s">
        <v>1440</v>
      </c>
      <c r="E1106" s="27" t="s">
        <v>1937</v>
      </c>
      <c r="F1106" s="28">
        <v>13500</v>
      </c>
      <c r="G1106" s="25">
        <v>1</v>
      </c>
      <c r="H1106" s="28">
        <f>F1106*G1106</f>
        <v>13500</v>
      </c>
    </row>
    <row r="1107" spans="1:8" ht="14.25">
      <c r="A1107" s="25">
        <v>1103</v>
      </c>
      <c r="B1107" s="25" t="s">
        <v>3644</v>
      </c>
      <c r="C1107" s="26" t="s">
        <v>1253</v>
      </c>
      <c r="D1107" s="27" t="s">
        <v>1899</v>
      </c>
      <c r="E1107" s="27" t="s">
        <v>2645</v>
      </c>
      <c r="F1107" s="28">
        <v>13000</v>
      </c>
      <c r="G1107" s="25">
        <v>1</v>
      </c>
      <c r="H1107" s="28">
        <f>F1107*G1107</f>
        <v>13000</v>
      </c>
    </row>
    <row r="1108" spans="1:8" ht="14.25">
      <c r="A1108" s="25">
        <v>1104</v>
      </c>
      <c r="B1108" s="25" t="s">
        <v>3644</v>
      </c>
      <c r="C1108" s="26" t="s">
        <v>3583</v>
      </c>
      <c r="D1108" s="27" t="s">
        <v>53</v>
      </c>
      <c r="E1108" s="27" t="s">
        <v>3299</v>
      </c>
      <c r="F1108" s="28">
        <v>10500</v>
      </c>
      <c r="G1108" s="25">
        <v>1</v>
      </c>
      <c r="H1108" s="28">
        <f>F1108*G1108</f>
        <v>10500</v>
      </c>
    </row>
    <row r="1109" spans="1:8" ht="14.25">
      <c r="A1109" s="25">
        <v>1105</v>
      </c>
      <c r="B1109" s="25" t="s">
        <v>3644</v>
      </c>
      <c r="C1109" s="26" t="s">
        <v>1171</v>
      </c>
      <c r="D1109" s="27" t="s">
        <v>3293</v>
      </c>
      <c r="E1109" s="27" t="s">
        <v>3336</v>
      </c>
      <c r="F1109" s="28">
        <v>12000</v>
      </c>
      <c r="G1109" s="25">
        <v>1</v>
      </c>
      <c r="H1109" s="28">
        <f>F1109*G1109</f>
        <v>12000</v>
      </c>
    </row>
    <row r="1110" spans="1:8" ht="14.25">
      <c r="A1110" s="25">
        <v>1106</v>
      </c>
      <c r="B1110" s="25" t="s">
        <v>3644</v>
      </c>
      <c r="C1110" s="26" t="s">
        <v>4263</v>
      </c>
      <c r="D1110" s="27" t="s">
        <v>3044</v>
      </c>
      <c r="E1110" s="27" t="s">
        <v>2000</v>
      </c>
      <c r="F1110" s="28">
        <v>14000</v>
      </c>
      <c r="G1110" s="25">
        <v>1</v>
      </c>
      <c r="H1110" s="28">
        <f>F1110*G1110</f>
        <v>14000</v>
      </c>
    </row>
    <row r="1111" spans="1:8" ht="14.25">
      <c r="A1111" s="25">
        <v>1107</v>
      </c>
      <c r="B1111" s="25" t="s">
        <v>3644</v>
      </c>
      <c r="C1111" s="26" t="s">
        <v>1474</v>
      </c>
      <c r="D1111" s="27" t="s">
        <v>2897</v>
      </c>
      <c r="E1111" s="27" t="s">
        <v>2656</v>
      </c>
      <c r="F1111" s="28">
        <v>10500</v>
      </c>
      <c r="G1111" s="25">
        <v>1</v>
      </c>
      <c r="H1111" s="28">
        <f>F1111*G1111</f>
        <v>10500</v>
      </c>
    </row>
    <row r="1112" spans="1:8" ht="14.25">
      <c r="A1112" s="25">
        <v>1108</v>
      </c>
      <c r="B1112" s="25" t="s">
        <v>3644</v>
      </c>
      <c r="C1112" s="26" t="s">
        <v>3122</v>
      </c>
      <c r="D1112" s="27" t="s">
        <v>1375</v>
      </c>
      <c r="E1112" s="27" t="s">
        <v>2014</v>
      </c>
      <c r="F1112" s="28">
        <v>15000</v>
      </c>
      <c r="G1112" s="25">
        <v>1</v>
      </c>
      <c r="H1112" s="28">
        <f>F1112*G1112</f>
        <v>15000</v>
      </c>
    </row>
    <row r="1113" spans="1:8" ht="14.25">
      <c r="A1113" s="25">
        <v>1109</v>
      </c>
      <c r="B1113" s="25" t="s">
        <v>3644</v>
      </c>
      <c r="C1113" s="26" t="s">
        <v>2023</v>
      </c>
      <c r="D1113" s="27" t="s">
        <v>3151</v>
      </c>
      <c r="E1113" s="27" t="s">
        <v>3310</v>
      </c>
      <c r="F1113" s="28">
        <v>16800</v>
      </c>
      <c r="G1113" s="25">
        <v>1</v>
      </c>
      <c r="H1113" s="28">
        <f>F1113*G1113</f>
        <v>16800</v>
      </c>
    </row>
    <row r="1114" spans="1:8" ht="14.25">
      <c r="A1114" s="25">
        <v>1110</v>
      </c>
      <c r="B1114" s="25" t="s">
        <v>3644</v>
      </c>
      <c r="C1114" s="26" t="s">
        <v>4345</v>
      </c>
      <c r="D1114" s="27" t="s">
        <v>2571</v>
      </c>
      <c r="E1114" s="27" t="s">
        <v>3149</v>
      </c>
      <c r="F1114" s="28">
        <v>18000</v>
      </c>
      <c r="G1114" s="25">
        <v>1</v>
      </c>
      <c r="H1114" s="28">
        <f>F1114*G1114</f>
        <v>18000</v>
      </c>
    </row>
    <row r="1115" spans="1:8" ht="14.25">
      <c r="A1115" s="25">
        <v>1111</v>
      </c>
      <c r="B1115" s="25" t="s">
        <v>3644</v>
      </c>
      <c r="C1115" s="26" t="s">
        <v>1305</v>
      </c>
      <c r="D1115" s="27" t="s">
        <v>2623</v>
      </c>
      <c r="E1115" s="27" t="s">
        <v>3310</v>
      </c>
      <c r="F1115" s="28">
        <v>12000</v>
      </c>
      <c r="G1115" s="25">
        <v>1</v>
      </c>
      <c r="H1115" s="28">
        <f>F1115*G1115</f>
        <v>12000</v>
      </c>
    </row>
    <row r="1116" spans="1:8" ht="14.25">
      <c r="A1116" s="25">
        <v>1112</v>
      </c>
      <c r="B1116" s="25" t="s">
        <v>3644</v>
      </c>
      <c r="C1116" s="26" t="s">
        <v>2643</v>
      </c>
      <c r="D1116" s="27" t="s">
        <v>4859</v>
      </c>
      <c r="E1116" s="27" t="s">
        <v>2498</v>
      </c>
      <c r="F1116" s="28">
        <v>12000</v>
      </c>
      <c r="G1116" s="25">
        <v>1</v>
      </c>
      <c r="H1116" s="28">
        <f>F1116*G1116</f>
        <v>12000</v>
      </c>
    </row>
    <row r="1117" spans="1:8" ht="14.25">
      <c r="A1117" s="25">
        <v>1113</v>
      </c>
      <c r="B1117" s="25" t="s">
        <v>3644</v>
      </c>
      <c r="C1117" s="26" t="s">
        <v>3912</v>
      </c>
      <c r="D1117" s="27" t="s">
        <v>4111</v>
      </c>
      <c r="E1117" s="27" t="s">
        <v>2645</v>
      </c>
      <c r="F1117" s="28">
        <v>12000</v>
      </c>
      <c r="G1117" s="25">
        <v>1</v>
      </c>
      <c r="H1117" s="28">
        <f>F1117*G1117</f>
        <v>12000</v>
      </c>
    </row>
    <row r="1118" spans="1:8" ht="14.25">
      <c r="A1118" s="25">
        <v>1114</v>
      </c>
      <c r="B1118" s="25" t="s">
        <v>3644</v>
      </c>
      <c r="C1118" s="26" t="s">
        <v>3940</v>
      </c>
      <c r="D1118" s="27" t="s">
        <v>2647</v>
      </c>
      <c r="E1118" s="27" t="s">
        <v>925</v>
      </c>
      <c r="F1118" s="28">
        <v>10000</v>
      </c>
      <c r="G1118" s="25">
        <v>1</v>
      </c>
      <c r="H1118" s="28">
        <f>F1118*G1118</f>
        <v>10000</v>
      </c>
    </row>
    <row r="1119" spans="1:8" ht="14.25">
      <c r="A1119" s="25">
        <v>1115</v>
      </c>
      <c r="B1119" s="25" t="s">
        <v>3644</v>
      </c>
      <c r="C1119" s="26" t="s">
        <v>2827</v>
      </c>
      <c r="D1119" s="27" t="s">
        <v>3062</v>
      </c>
      <c r="E1119" s="27" t="s">
        <v>1448</v>
      </c>
      <c r="F1119" s="28">
        <v>15000</v>
      </c>
      <c r="G1119" s="25">
        <v>1</v>
      </c>
      <c r="H1119" s="28">
        <f>F1119*G1119</f>
        <v>15000</v>
      </c>
    </row>
    <row r="1120" spans="1:8" ht="14.25">
      <c r="A1120" s="25">
        <v>1116</v>
      </c>
      <c r="B1120" s="25" t="s">
        <v>3644</v>
      </c>
      <c r="C1120" s="26" t="s">
        <v>4831</v>
      </c>
      <c r="D1120" s="27" t="s">
        <v>1410</v>
      </c>
      <c r="E1120" s="27" t="s">
        <v>2640</v>
      </c>
      <c r="F1120" s="28">
        <v>12000</v>
      </c>
      <c r="G1120" s="25">
        <v>1</v>
      </c>
      <c r="H1120" s="28">
        <f>F1120*G1120</f>
        <v>12000</v>
      </c>
    </row>
    <row r="1121" spans="1:8" ht="14.25">
      <c r="A1121" s="25">
        <v>1117</v>
      </c>
      <c r="B1121" s="25" t="s">
        <v>3644</v>
      </c>
      <c r="C1121" s="26" t="s">
        <v>3930</v>
      </c>
      <c r="D1121" s="27" t="s">
        <v>4879</v>
      </c>
      <c r="E1121" s="27" t="s">
        <v>3621</v>
      </c>
      <c r="F1121" s="28">
        <v>12500</v>
      </c>
      <c r="G1121" s="25">
        <v>1</v>
      </c>
      <c r="H1121" s="28">
        <f>F1121*G1121</f>
        <v>12500</v>
      </c>
    </row>
    <row r="1122" spans="1:8" ht="14.25">
      <c r="A1122" s="25">
        <v>1118</v>
      </c>
      <c r="B1122" s="25" t="s">
        <v>3644</v>
      </c>
      <c r="C1122" s="26" t="s">
        <v>2667</v>
      </c>
      <c r="D1122" s="27" t="s">
        <v>3915</v>
      </c>
      <c r="E1122" s="27" t="s">
        <v>2786</v>
      </c>
      <c r="F1122" s="28">
        <v>13000</v>
      </c>
      <c r="G1122" s="25">
        <v>1</v>
      </c>
      <c r="H1122" s="28">
        <f>F1122*G1122</f>
        <v>13000</v>
      </c>
    </row>
    <row r="1123" spans="1:8" ht="14.25">
      <c r="A1123" s="25">
        <v>1119</v>
      </c>
      <c r="B1123" s="25" t="s">
        <v>599</v>
      </c>
      <c r="C1123" s="26" t="s">
        <v>104</v>
      </c>
      <c r="D1123" s="27" t="s">
        <v>3589</v>
      </c>
      <c r="E1123" s="27" t="s">
        <v>3660</v>
      </c>
      <c r="F1123" s="28">
        <v>18000</v>
      </c>
      <c r="G1123" s="25">
        <v>1</v>
      </c>
      <c r="H1123" s="28">
        <f>F1123*G1123</f>
        <v>18000</v>
      </c>
    </row>
    <row r="1124" spans="1:8" ht="14.25">
      <c r="A1124" s="25">
        <v>1120</v>
      </c>
      <c r="B1124" s="25" t="s">
        <v>599</v>
      </c>
      <c r="C1124" s="26" t="s">
        <v>1207</v>
      </c>
      <c r="D1124" s="27" t="s">
        <v>143</v>
      </c>
      <c r="E1124" s="27" t="s">
        <v>2768</v>
      </c>
      <c r="F1124" s="28">
        <v>10000</v>
      </c>
      <c r="G1124" s="25">
        <v>1</v>
      </c>
      <c r="H1124" s="28">
        <f>F1124*G1124</f>
        <v>10000</v>
      </c>
    </row>
    <row r="1125" spans="1:8" ht="14.25">
      <c r="A1125" s="25">
        <v>1121</v>
      </c>
      <c r="B1125" s="25" t="s">
        <v>599</v>
      </c>
      <c r="C1125" s="26" t="s">
        <v>1301</v>
      </c>
      <c r="D1125" s="27" t="s">
        <v>2684</v>
      </c>
      <c r="E1125" s="27" t="s">
        <v>2658</v>
      </c>
      <c r="F1125" s="28">
        <v>14000</v>
      </c>
      <c r="G1125" s="25">
        <v>1</v>
      </c>
      <c r="H1125" s="28">
        <f>F1125*G1125</f>
        <v>14000</v>
      </c>
    </row>
    <row r="1126" spans="1:8" ht="14.25">
      <c r="A1126" s="25">
        <v>1122</v>
      </c>
      <c r="B1126" s="25" t="s">
        <v>599</v>
      </c>
      <c r="C1126" s="26" t="s">
        <v>259</v>
      </c>
      <c r="D1126" s="27" t="s">
        <v>2673</v>
      </c>
      <c r="E1126" s="27" t="s">
        <v>3627</v>
      </c>
      <c r="F1126" s="28">
        <v>13800</v>
      </c>
      <c r="G1126" s="25">
        <v>1</v>
      </c>
      <c r="H1126" s="28">
        <f>F1126*G1126</f>
        <v>13800</v>
      </c>
    </row>
    <row r="1127" spans="1:8" ht="14.25">
      <c r="A1127" s="25">
        <v>1123</v>
      </c>
      <c r="B1127" s="25" t="s">
        <v>599</v>
      </c>
      <c r="C1127" s="26" t="s">
        <v>1523</v>
      </c>
      <c r="D1127" s="27" t="s">
        <v>1685</v>
      </c>
      <c r="E1127" s="27" t="s">
        <v>3660</v>
      </c>
      <c r="F1127" s="28">
        <v>9800</v>
      </c>
      <c r="G1127" s="25">
        <v>1</v>
      </c>
      <c r="H1127" s="28">
        <f>F1127*G1127</f>
        <v>9800</v>
      </c>
    </row>
    <row r="1128" spans="1:8" ht="14.25">
      <c r="A1128" s="25">
        <v>1124</v>
      </c>
      <c r="B1128" s="25" t="s">
        <v>599</v>
      </c>
      <c r="C1128" s="26" t="s">
        <v>1551</v>
      </c>
      <c r="D1128" s="27" t="s">
        <v>1685</v>
      </c>
      <c r="E1128" s="27" t="s">
        <v>3660</v>
      </c>
      <c r="F1128" s="28">
        <v>9800</v>
      </c>
      <c r="G1128" s="25">
        <v>1</v>
      </c>
      <c r="H1128" s="28">
        <f>F1128*G1128</f>
        <v>9800</v>
      </c>
    </row>
    <row r="1129" spans="1:8" ht="14.25">
      <c r="A1129" s="25">
        <v>1125</v>
      </c>
      <c r="B1129" s="25" t="s">
        <v>599</v>
      </c>
      <c r="C1129" s="26" t="s">
        <v>1601</v>
      </c>
      <c r="D1129" s="27" t="s">
        <v>1685</v>
      </c>
      <c r="E1129" s="27" t="s">
        <v>3660</v>
      </c>
      <c r="F1129" s="28">
        <v>9800</v>
      </c>
      <c r="G1129" s="25">
        <v>1</v>
      </c>
      <c r="H1129" s="28">
        <f>F1129*G1129</f>
        <v>9800</v>
      </c>
    </row>
    <row r="1130" spans="1:8" ht="14.25">
      <c r="A1130" s="25">
        <v>1126</v>
      </c>
      <c r="B1130" s="25" t="s">
        <v>599</v>
      </c>
      <c r="C1130" s="26" t="s">
        <v>1538</v>
      </c>
      <c r="D1130" s="27" t="s">
        <v>1685</v>
      </c>
      <c r="E1130" s="27" t="s">
        <v>3660</v>
      </c>
      <c r="F1130" s="28">
        <v>9800</v>
      </c>
      <c r="G1130" s="25">
        <v>1</v>
      </c>
      <c r="H1130" s="28">
        <f>F1130*G1130</f>
        <v>9800</v>
      </c>
    </row>
    <row r="1131" spans="1:8" ht="14.25">
      <c r="A1131" s="25">
        <v>1127</v>
      </c>
      <c r="B1131" s="25" t="s">
        <v>599</v>
      </c>
      <c r="C1131" s="26" t="s">
        <v>1550</v>
      </c>
      <c r="D1131" s="27" t="s">
        <v>1685</v>
      </c>
      <c r="E1131" s="27" t="s">
        <v>3660</v>
      </c>
      <c r="F1131" s="28">
        <v>9800</v>
      </c>
      <c r="G1131" s="25">
        <v>1</v>
      </c>
      <c r="H1131" s="28">
        <f>F1131*G1131</f>
        <v>9800</v>
      </c>
    </row>
    <row r="1132" spans="1:8" ht="14.25">
      <c r="A1132" s="25">
        <v>1128</v>
      </c>
      <c r="B1132" s="25" t="s">
        <v>599</v>
      </c>
      <c r="C1132" s="26" t="s">
        <v>230</v>
      </c>
      <c r="D1132" s="27" t="s">
        <v>266</v>
      </c>
      <c r="E1132" s="27" t="s">
        <v>1668</v>
      </c>
      <c r="F1132" s="28">
        <v>13500</v>
      </c>
      <c r="G1132" s="25">
        <v>1</v>
      </c>
      <c r="H1132" s="28">
        <f>F1132*G1132</f>
        <v>13500</v>
      </c>
    </row>
    <row r="1133" spans="1:8" ht="14.25">
      <c r="A1133" s="25">
        <v>1129</v>
      </c>
      <c r="B1133" s="25" t="s">
        <v>599</v>
      </c>
      <c r="C1133" s="26" t="s">
        <v>2820</v>
      </c>
      <c r="D1133" s="27" t="s">
        <v>4288</v>
      </c>
      <c r="E1133" s="27" t="s">
        <v>523</v>
      </c>
      <c r="F1133" s="28">
        <v>14000</v>
      </c>
      <c r="G1133" s="25">
        <v>1</v>
      </c>
      <c r="H1133" s="28">
        <f>F1133*G1133</f>
        <v>14000</v>
      </c>
    </row>
    <row r="1134" spans="1:8" ht="14.25">
      <c r="A1134" s="25">
        <v>1130</v>
      </c>
      <c r="B1134" s="25" t="s">
        <v>599</v>
      </c>
      <c r="C1134" s="26" t="s">
        <v>1407</v>
      </c>
      <c r="D1134" s="27" t="s">
        <v>2119</v>
      </c>
      <c r="E1134" s="27" t="s">
        <v>2041</v>
      </c>
      <c r="F1134" s="28">
        <v>16800</v>
      </c>
      <c r="G1134" s="25">
        <v>1</v>
      </c>
      <c r="H1134" s="28">
        <f>F1134*G1134</f>
        <v>16800</v>
      </c>
    </row>
    <row r="1135" spans="1:8" ht="14.25">
      <c r="A1135" s="25">
        <v>1131</v>
      </c>
      <c r="B1135" s="25" t="s">
        <v>599</v>
      </c>
      <c r="C1135" s="26" t="s">
        <v>1339</v>
      </c>
      <c r="D1135" s="27" t="s">
        <v>2119</v>
      </c>
      <c r="E1135" s="27" t="s">
        <v>2041</v>
      </c>
      <c r="F1135" s="28">
        <v>15800</v>
      </c>
      <c r="G1135" s="25">
        <v>1</v>
      </c>
      <c r="H1135" s="28">
        <f>F1135*G1135</f>
        <v>15800</v>
      </c>
    </row>
    <row r="1136" spans="1:8" ht="14.25">
      <c r="A1136" s="25">
        <v>1132</v>
      </c>
      <c r="B1136" s="25" t="s">
        <v>599</v>
      </c>
      <c r="C1136" s="26" t="s">
        <v>1132</v>
      </c>
      <c r="D1136" s="27" t="s">
        <v>2673</v>
      </c>
      <c r="E1136" s="27" t="s">
        <v>3627</v>
      </c>
      <c r="F1136" s="28">
        <v>15800</v>
      </c>
      <c r="G1136" s="25">
        <v>1</v>
      </c>
      <c r="H1136" s="28">
        <f>F1136*G1136</f>
        <v>15800</v>
      </c>
    </row>
    <row r="1137" spans="1:8" ht="14.25">
      <c r="A1137" s="25">
        <v>1133</v>
      </c>
      <c r="B1137" s="25" t="s">
        <v>599</v>
      </c>
      <c r="C1137" s="26" t="s">
        <v>4231</v>
      </c>
      <c r="D1137" s="27" t="s">
        <v>2721</v>
      </c>
      <c r="E1137" s="27" t="s">
        <v>713</v>
      </c>
      <c r="F1137" s="28">
        <v>13800</v>
      </c>
      <c r="G1137" s="25">
        <v>1</v>
      </c>
      <c r="H1137" s="28">
        <f>F1137*G1137</f>
        <v>13800</v>
      </c>
    </row>
    <row r="1138" spans="1:8" ht="14.25">
      <c r="A1138" s="25">
        <v>1134</v>
      </c>
      <c r="B1138" s="25" t="s">
        <v>599</v>
      </c>
      <c r="C1138" s="26" t="s">
        <v>1052</v>
      </c>
      <c r="D1138" s="27" t="s">
        <v>201</v>
      </c>
      <c r="E1138" s="27" t="s">
        <v>3320</v>
      </c>
      <c r="F1138" s="28">
        <v>13500</v>
      </c>
      <c r="G1138" s="25">
        <v>1</v>
      </c>
      <c r="H1138" s="28">
        <f>F1138*G1138</f>
        <v>13500</v>
      </c>
    </row>
    <row r="1139" spans="1:8" ht="14.25">
      <c r="A1139" s="25">
        <v>1135</v>
      </c>
      <c r="B1139" s="25" t="s">
        <v>599</v>
      </c>
      <c r="C1139" s="26" t="s">
        <v>167</v>
      </c>
      <c r="D1139" s="27" t="s">
        <v>463</v>
      </c>
      <c r="E1139" s="27" t="s">
        <v>3324</v>
      </c>
      <c r="F1139" s="28">
        <v>14000</v>
      </c>
      <c r="G1139" s="25">
        <v>1</v>
      </c>
      <c r="H1139" s="28">
        <f>F1139*G1139</f>
        <v>14000</v>
      </c>
    </row>
    <row r="1140" spans="1:8" ht="14.25">
      <c r="A1140" s="25">
        <v>1136</v>
      </c>
      <c r="B1140" s="25" t="s">
        <v>599</v>
      </c>
      <c r="C1140" s="30" t="s">
        <v>1403</v>
      </c>
      <c r="D1140" s="31" t="s">
        <v>515</v>
      </c>
      <c r="E1140" s="31" t="s">
        <v>2764</v>
      </c>
      <c r="F1140" s="32">
        <v>14000</v>
      </c>
      <c r="G1140" s="25">
        <v>1</v>
      </c>
      <c r="H1140" s="28">
        <f>F1140*G1140</f>
        <v>14000</v>
      </c>
    </row>
    <row r="1141" spans="1:8" ht="14.25">
      <c r="A1141" s="25">
        <v>1137</v>
      </c>
      <c r="B1141" s="25" t="s">
        <v>599</v>
      </c>
      <c r="C1141" s="26" t="s">
        <v>2805</v>
      </c>
      <c r="D1141" s="27" t="s">
        <v>2546</v>
      </c>
      <c r="E1141" s="27" t="s">
        <v>2523</v>
      </c>
      <c r="F1141" s="28">
        <v>5000</v>
      </c>
      <c r="G1141" s="25">
        <v>1</v>
      </c>
      <c r="H1141" s="28">
        <f>F1141*G1141</f>
        <v>5000</v>
      </c>
    </row>
    <row r="1142" spans="1:8" ht="14.25">
      <c r="A1142" s="25">
        <v>1138</v>
      </c>
      <c r="B1142" s="25" t="s">
        <v>599</v>
      </c>
      <c r="C1142" s="26" t="s">
        <v>2969</v>
      </c>
      <c r="D1142" s="27" t="s">
        <v>4540</v>
      </c>
      <c r="E1142" s="27" t="s">
        <v>2523</v>
      </c>
      <c r="F1142" s="28">
        <v>6000</v>
      </c>
      <c r="G1142" s="25">
        <v>1</v>
      </c>
      <c r="H1142" s="28">
        <f>F1142*G1142</f>
        <v>6000</v>
      </c>
    </row>
    <row r="1143" spans="1:8" ht="14.25">
      <c r="A1143" s="25">
        <v>1139</v>
      </c>
      <c r="B1143" s="25" t="s">
        <v>599</v>
      </c>
      <c r="C1143" s="26" t="s">
        <v>5025</v>
      </c>
      <c r="D1143" s="27" t="s">
        <v>4540</v>
      </c>
      <c r="E1143" s="27" t="s">
        <v>2523</v>
      </c>
      <c r="F1143" s="28">
        <v>6000</v>
      </c>
      <c r="G1143" s="25">
        <v>1</v>
      </c>
      <c r="H1143" s="28">
        <f>F1143*G1143</f>
        <v>6000</v>
      </c>
    </row>
    <row r="1144" spans="1:8" ht="14.25">
      <c r="A1144" s="25">
        <v>1140</v>
      </c>
      <c r="B1144" s="25" t="s">
        <v>599</v>
      </c>
      <c r="C1144" s="26" t="s">
        <v>2555</v>
      </c>
      <c r="D1144" s="27" t="s">
        <v>2494</v>
      </c>
      <c r="E1144" s="27" t="s">
        <v>2523</v>
      </c>
      <c r="F1144" s="28">
        <v>5000</v>
      </c>
      <c r="G1144" s="25">
        <v>1</v>
      </c>
      <c r="H1144" s="28">
        <f>F1144*G1144</f>
        <v>5000</v>
      </c>
    </row>
    <row r="1145" spans="1:8" ht="14.25">
      <c r="A1145" s="25">
        <v>1141</v>
      </c>
      <c r="B1145" s="25" t="s">
        <v>599</v>
      </c>
      <c r="C1145" s="26" t="s">
        <v>2308</v>
      </c>
      <c r="D1145" s="27" t="s">
        <v>4540</v>
      </c>
      <c r="E1145" s="27" t="s">
        <v>2523</v>
      </c>
      <c r="F1145" s="28">
        <v>6000</v>
      </c>
      <c r="G1145" s="25">
        <v>1</v>
      </c>
      <c r="H1145" s="28">
        <f>F1145*G1145</f>
        <v>6000</v>
      </c>
    </row>
    <row r="1146" spans="1:8" ht="14.25">
      <c r="A1146" s="25">
        <v>1142</v>
      </c>
      <c r="B1146" s="25" t="s">
        <v>599</v>
      </c>
      <c r="C1146" s="26" t="s">
        <v>5042</v>
      </c>
      <c r="D1146" s="27" t="s">
        <v>2546</v>
      </c>
      <c r="E1146" s="27" t="s">
        <v>2523</v>
      </c>
      <c r="F1146" s="28">
        <v>5000</v>
      </c>
      <c r="G1146" s="25">
        <v>1</v>
      </c>
      <c r="H1146" s="28">
        <f>F1146*G1146</f>
        <v>5000</v>
      </c>
    </row>
    <row r="1147" spans="1:8" ht="14.25">
      <c r="A1147" s="25">
        <v>1143</v>
      </c>
      <c r="B1147" s="25" t="s">
        <v>599</v>
      </c>
      <c r="C1147" s="26" t="s">
        <v>1669</v>
      </c>
      <c r="D1147" s="27" t="s">
        <v>4593</v>
      </c>
      <c r="E1147" s="27" t="s">
        <v>2523</v>
      </c>
      <c r="F1147" s="28">
        <v>5000</v>
      </c>
      <c r="G1147" s="25">
        <v>1</v>
      </c>
      <c r="H1147" s="28">
        <f>F1147*G1147</f>
        <v>5000</v>
      </c>
    </row>
    <row r="1148" spans="1:8" ht="14.25">
      <c r="A1148" s="25">
        <v>1144</v>
      </c>
      <c r="B1148" s="25" t="s">
        <v>599</v>
      </c>
      <c r="C1148" s="26" t="s">
        <v>4553</v>
      </c>
      <c r="D1148" s="27" t="s">
        <v>2494</v>
      </c>
      <c r="E1148" s="27" t="s">
        <v>2523</v>
      </c>
      <c r="F1148" s="28">
        <v>8000</v>
      </c>
      <c r="G1148" s="25">
        <v>1</v>
      </c>
      <c r="H1148" s="28">
        <f>F1148*G1148</f>
        <v>8000</v>
      </c>
    </row>
    <row r="1149" spans="1:8" ht="14.25">
      <c r="A1149" s="25">
        <v>1145</v>
      </c>
      <c r="B1149" s="25" t="s">
        <v>599</v>
      </c>
      <c r="C1149" s="26" t="s">
        <v>2314</v>
      </c>
      <c r="D1149" s="27" t="s">
        <v>4540</v>
      </c>
      <c r="E1149" s="27" t="s">
        <v>2523</v>
      </c>
      <c r="F1149" s="28">
        <v>6000</v>
      </c>
      <c r="G1149" s="25">
        <v>1</v>
      </c>
      <c r="H1149" s="28">
        <f>F1149*G1149</f>
        <v>6000</v>
      </c>
    </row>
    <row r="1150" spans="1:8" ht="14.25">
      <c r="A1150" s="25">
        <v>1146</v>
      </c>
      <c r="B1150" s="25" t="s">
        <v>599</v>
      </c>
      <c r="C1150" s="26" t="s">
        <v>4220</v>
      </c>
      <c r="D1150" s="27" t="s">
        <v>4721</v>
      </c>
      <c r="E1150" s="27" t="s">
        <v>3948</v>
      </c>
      <c r="F1150" s="28">
        <v>27000</v>
      </c>
      <c r="G1150" s="25">
        <v>1</v>
      </c>
      <c r="H1150" s="28">
        <f>F1150*G1150</f>
        <v>27000</v>
      </c>
    </row>
    <row r="1151" spans="1:8" ht="14.25">
      <c r="A1151" s="25">
        <v>1147</v>
      </c>
      <c r="B1151" s="25" t="s">
        <v>599</v>
      </c>
      <c r="C1151" s="26" t="s">
        <v>4591</v>
      </c>
      <c r="D1151" s="27" t="s">
        <v>2536</v>
      </c>
      <c r="E1151" s="27" t="s">
        <v>2523</v>
      </c>
      <c r="F1151" s="28">
        <v>5000</v>
      </c>
      <c r="G1151" s="25">
        <v>1</v>
      </c>
      <c r="H1151" s="28">
        <f>F1151*G1151</f>
        <v>5000</v>
      </c>
    </row>
    <row r="1152" spans="1:8" ht="14.25">
      <c r="A1152" s="25">
        <v>1148</v>
      </c>
      <c r="B1152" s="25" t="s">
        <v>599</v>
      </c>
      <c r="C1152" s="26" t="s">
        <v>2330</v>
      </c>
      <c r="D1152" s="27" t="s">
        <v>4540</v>
      </c>
      <c r="E1152" s="27" t="s">
        <v>2523</v>
      </c>
      <c r="F1152" s="28">
        <v>8000</v>
      </c>
      <c r="G1152" s="25">
        <v>1</v>
      </c>
      <c r="H1152" s="28">
        <f>F1152*G1152</f>
        <v>8000</v>
      </c>
    </row>
    <row r="1153" spans="1:8" ht="14.25">
      <c r="A1153" s="25">
        <v>1149</v>
      </c>
      <c r="B1153" s="25" t="s">
        <v>599</v>
      </c>
      <c r="C1153" s="26" t="s">
        <v>1131</v>
      </c>
      <c r="D1153" s="27" t="s">
        <v>422</v>
      </c>
      <c r="E1153" s="27" t="s">
        <v>3320</v>
      </c>
      <c r="F1153" s="28">
        <v>13000</v>
      </c>
      <c r="G1153" s="25">
        <v>1</v>
      </c>
      <c r="H1153" s="28">
        <f>F1153*G1153</f>
        <v>13000</v>
      </c>
    </row>
    <row r="1154" spans="1:8" ht="14.25">
      <c r="A1154" s="25">
        <v>1150</v>
      </c>
      <c r="B1154" s="25" t="s">
        <v>599</v>
      </c>
      <c r="C1154" s="26" t="s">
        <v>4927</v>
      </c>
      <c r="D1154" s="27" t="s">
        <v>1400</v>
      </c>
      <c r="E1154" s="27" t="s">
        <v>3222</v>
      </c>
      <c r="F1154" s="28">
        <v>15000</v>
      </c>
      <c r="G1154" s="25">
        <v>1</v>
      </c>
      <c r="H1154" s="28">
        <f>F1154*G1154</f>
        <v>15000</v>
      </c>
    </row>
    <row r="1155" spans="1:8" ht="14.25">
      <c r="A1155" s="25">
        <v>1151</v>
      </c>
      <c r="B1155" s="25" t="s">
        <v>599</v>
      </c>
      <c r="C1155" s="21" t="s">
        <v>2258</v>
      </c>
      <c r="D1155" s="15" t="s">
        <v>959</v>
      </c>
      <c r="E1155" s="15" t="s">
        <v>704</v>
      </c>
      <c r="F1155" s="28">
        <v>17000</v>
      </c>
      <c r="G1155" s="25">
        <v>1</v>
      </c>
      <c r="H1155" s="28">
        <f>F1155*G1155</f>
        <v>17000</v>
      </c>
    </row>
    <row r="1156" spans="1:8" ht="14.25">
      <c r="A1156" s="25">
        <v>1152</v>
      </c>
      <c r="B1156" s="25" t="s">
        <v>599</v>
      </c>
      <c r="C1156" s="30" t="s">
        <v>1099</v>
      </c>
      <c r="D1156" s="31" t="s">
        <v>629</v>
      </c>
      <c r="E1156" s="31" t="s">
        <v>2626</v>
      </c>
      <c r="F1156" s="32">
        <v>13800</v>
      </c>
      <c r="G1156" s="25">
        <v>1</v>
      </c>
      <c r="H1156" s="28">
        <f>F1156*G1156</f>
        <v>13800</v>
      </c>
    </row>
    <row r="1157" spans="1:8" ht="14.25">
      <c r="A1157" s="25">
        <v>1153</v>
      </c>
      <c r="B1157" s="25" t="s">
        <v>599</v>
      </c>
      <c r="C1157" s="17" t="s">
        <v>4434</v>
      </c>
      <c r="D1157" s="18" t="s">
        <v>390</v>
      </c>
      <c r="E1157" s="18" t="s">
        <v>3877</v>
      </c>
      <c r="F1157" s="19">
        <v>13500</v>
      </c>
      <c r="G1157" s="25">
        <v>1</v>
      </c>
      <c r="H1157" s="28">
        <f>F1157*G1157</f>
        <v>13500</v>
      </c>
    </row>
    <row r="1158" spans="1:8" ht="14.25">
      <c r="A1158" s="25">
        <v>1154</v>
      </c>
      <c r="B1158" s="25" t="s">
        <v>599</v>
      </c>
      <c r="C1158" s="26" t="s">
        <v>196</v>
      </c>
      <c r="D1158" s="27" t="s">
        <v>1933</v>
      </c>
      <c r="E1158" s="27" t="s">
        <v>3660</v>
      </c>
      <c r="F1158" s="28">
        <v>9800</v>
      </c>
      <c r="G1158" s="25">
        <v>1</v>
      </c>
      <c r="H1158" s="28">
        <f>F1158*G1158</f>
        <v>9800</v>
      </c>
    </row>
    <row r="1159" spans="1:8" ht="14.25">
      <c r="A1159" s="25">
        <v>1155</v>
      </c>
      <c r="B1159" s="25" t="s">
        <v>599</v>
      </c>
      <c r="C1159" s="26" t="s">
        <v>181</v>
      </c>
      <c r="D1159" s="27" t="s">
        <v>1658</v>
      </c>
      <c r="E1159" s="27" t="s">
        <v>3660</v>
      </c>
      <c r="F1159" s="28">
        <v>9800</v>
      </c>
      <c r="G1159" s="25">
        <v>1</v>
      </c>
      <c r="H1159" s="28">
        <f>F1159*G1159</f>
        <v>9800</v>
      </c>
    </row>
    <row r="1160" spans="1:8" ht="14.25">
      <c r="A1160" s="25">
        <v>1156</v>
      </c>
      <c r="B1160" s="25" t="s">
        <v>599</v>
      </c>
      <c r="C1160" s="26" t="s">
        <v>199</v>
      </c>
      <c r="D1160" s="27" t="s">
        <v>1660</v>
      </c>
      <c r="E1160" s="27" t="s">
        <v>3660</v>
      </c>
      <c r="F1160" s="28">
        <v>9800</v>
      </c>
      <c r="G1160" s="25">
        <v>1</v>
      </c>
      <c r="H1160" s="28">
        <f>F1160*G1160</f>
        <v>9800</v>
      </c>
    </row>
    <row r="1161" spans="1:8" ht="14.25">
      <c r="A1161" s="25">
        <v>1157</v>
      </c>
      <c r="B1161" s="25" t="s">
        <v>599</v>
      </c>
      <c r="C1161" s="26" t="s">
        <v>5070</v>
      </c>
      <c r="D1161" s="27" t="s">
        <v>3401</v>
      </c>
      <c r="E1161" s="27" t="s">
        <v>3660</v>
      </c>
      <c r="F1161" s="28">
        <v>9800</v>
      </c>
      <c r="G1161" s="25">
        <v>1</v>
      </c>
      <c r="H1161" s="28">
        <f>F1161*G1161</f>
        <v>9800</v>
      </c>
    </row>
    <row r="1162" spans="1:8" ht="14.25">
      <c r="A1162" s="25">
        <v>1158</v>
      </c>
      <c r="B1162" s="25" t="s">
        <v>599</v>
      </c>
      <c r="C1162" s="26" t="s">
        <v>220</v>
      </c>
      <c r="D1162" s="27" t="s">
        <v>3433</v>
      </c>
      <c r="E1162" s="27" t="s">
        <v>3660</v>
      </c>
      <c r="F1162" s="28">
        <v>9800</v>
      </c>
      <c r="G1162" s="25">
        <v>1</v>
      </c>
      <c r="H1162" s="28">
        <f>F1162*G1162</f>
        <v>9800</v>
      </c>
    </row>
    <row r="1163" spans="1:8" ht="14.25">
      <c r="A1163" s="25">
        <v>1159</v>
      </c>
      <c r="B1163" s="25" t="s">
        <v>599</v>
      </c>
      <c r="C1163" s="17" t="s">
        <v>138</v>
      </c>
      <c r="D1163" s="18" t="s">
        <v>4445</v>
      </c>
      <c r="E1163" s="18" t="s">
        <v>3163</v>
      </c>
      <c r="F1163" s="19">
        <v>15000</v>
      </c>
      <c r="G1163" s="25">
        <v>1</v>
      </c>
      <c r="H1163" s="28">
        <f>F1163*G1163</f>
        <v>15000</v>
      </c>
    </row>
    <row r="1164" spans="1:8" ht="14.25">
      <c r="A1164" s="25">
        <v>1160</v>
      </c>
      <c r="B1164" s="25" t="s">
        <v>599</v>
      </c>
      <c r="C1164" s="17" t="s">
        <v>4430</v>
      </c>
      <c r="D1164" s="18" t="s">
        <v>421</v>
      </c>
      <c r="E1164" s="18" t="s">
        <v>704</v>
      </c>
      <c r="F1164" s="19">
        <v>12000</v>
      </c>
      <c r="G1164" s="25">
        <v>1</v>
      </c>
      <c r="H1164" s="28">
        <f>F1164*G1164</f>
        <v>12000</v>
      </c>
    </row>
    <row r="1165" spans="1:8" ht="14.25">
      <c r="A1165" s="25">
        <v>1161</v>
      </c>
      <c r="B1165" s="25" t="s">
        <v>599</v>
      </c>
      <c r="C1165" s="17" t="s">
        <v>155</v>
      </c>
      <c r="D1165" s="18" t="s">
        <v>3090</v>
      </c>
      <c r="E1165" s="18" t="s">
        <v>2006</v>
      </c>
      <c r="F1165" s="19">
        <v>17000</v>
      </c>
      <c r="G1165" s="25">
        <v>1</v>
      </c>
      <c r="H1165" s="28">
        <f>F1165*G1165</f>
        <v>17000</v>
      </c>
    </row>
    <row r="1166" spans="1:8" ht="14.25">
      <c r="A1166" s="25">
        <v>1162</v>
      </c>
      <c r="B1166" s="25" t="s">
        <v>599</v>
      </c>
      <c r="C1166" s="30" t="s">
        <v>4157</v>
      </c>
      <c r="D1166" s="31" t="s">
        <v>482</v>
      </c>
      <c r="E1166" s="31" t="s">
        <v>3633</v>
      </c>
      <c r="F1166" s="32">
        <v>14000</v>
      </c>
      <c r="G1166" s="25">
        <v>1</v>
      </c>
      <c r="H1166" s="28">
        <f>F1166*G1166</f>
        <v>14000</v>
      </c>
    </row>
    <row r="1167" spans="1:8" ht="14.25">
      <c r="A1167" s="25">
        <v>1163</v>
      </c>
      <c r="B1167" s="25" t="s">
        <v>599</v>
      </c>
      <c r="C1167" s="21" t="s">
        <v>5075</v>
      </c>
      <c r="D1167" s="15" t="s">
        <v>587</v>
      </c>
      <c r="E1167" s="15" t="s">
        <v>2138</v>
      </c>
      <c r="F1167" s="28">
        <v>16000</v>
      </c>
      <c r="G1167" s="25">
        <v>1</v>
      </c>
      <c r="H1167" s="28">
        <f>F1167*G1167</f>
        <v>16000</v>
      </c>
    </row>
    <row r="1168" spans="1:8" ht="14.25">
      <c r="A1168" s="25">
        <v>1164</v>
      </c>
      <c r="B1168" s="25" t="s">
        <v>599</v>
      </c>
      <c r="C1168" s="17" t="s">
        <v>1173</v>
      </c>
      <c r="D1168" s="18" t="s">
        <v>423</v>
      </c>
      <c r="E1168" s="18" t="s">
        <v>416</v>
      </c>
      <c r="F1168" s="19">
        <v>14000</v>
      </c>
      <c r="G1168" s="25">
        <v>1</v>
      </c>
      <c r="H1168" s="28">
        <f>F1168*G1168</f>
        <v>14000</v>
      </c>
    </row>
    <row r="1169" spans="1:8" ht="14.25">
      <c r="A1169" s="25">
        <v>1165</v>
      </c>
      <c r="B1169" s="25" t="s">
        <v>599</v>
      </c>
      <c r="C1169" s="26" t="s">
        <v>351</v>
      </c>
      <c r="D1169" s="27" t="s">
        <v>4573</v>
      </c>
      <c r="E1169" s="27" t="s">
        <v>378</v>
      </c>
      <c r="F1169" s="28">
        <v>7000</v>
      </c>
      <c r="G1169" s="25">
        <v>1</v>
      </c>
      <c r="H1169" s="28">
        <f>F1169*G1169</f>
        <v>7000</v>
      </c>
    </row>
    <row r="1170" spans="1:8" ht="14.25">
      <c r="A1170" s="25">
        <v>1166</v>
      </c>
      <c r="B1170" s="25" t="s">
        <v>599</v>
      </c>
      <c r="C1170" s="30" t="s">
        <v>3199</v>
      </c>
      <c r="D1170" s="31" t="s">
        <v>3161</v>
      </c>
      <c r="E1170" s="31" t="s">
        <v>3156</v>
      </c>
      <c r="F1170" s="32">
        <v>21800</v>
      </c>
      <c r="G1170" s="25">
        <v>1</v>
      </c>
      <c r="H1170" s="28">
        <f>F1170*G1170</f>
        <v>21800</v>
      </c>
    </row>
    <row r="1171" spans="1:8" ht="14.25">
      <c r="A1171" s="25">
        <v>1167</v>
      </c>
      <c r="B1171" s="25" t="s">
        <v>599</v>
      </c>
      <c r="C1171" s="26" t="s">
        <v>3106</v>
      </c>
      <c r="D1171" s="27" t="s">
        <v>463</v>
      </c>
      <c r="E1171" s="27" t="s">
        <v>3324</v>
      </c>
      <c r="F1171" s="28">
        <v>33000</v>
      </c>
      <c r="G1171" s="25">
        <v>1</v>
      </c>
      <c r="H1171" s="28">
        <f>F1171*G1171</f>
        <v>33000</v>
      </c>
    </row>
    <row r="1172" spans="1:8" ht="14.25">
      <c r="A1172" s="25">
        <v>1168</v>
      </c>
      <c r="B1172" s="25" t="s">
        <v>599</v>
      </c>
      <c r="C1172" s="26" t="s">
        <v>1080</v>
      </c>
      <c r="D1172" s="27" t="s">
        <v>463</v>
      </c>
      <c r="E1172" s="27" t="s">
        <v>3324</v>
      </c>
      <c r="F1172" s="28">
        <v>25000</v>
      </c>
      <c r="G1172" s="25">
        <v>1</v>
      </c>
      <c r="H1172" s="28">
        <f>F1172*G1172</f>
        <v>25000</v>
      </c>
    </row>
    <row r="1173" spans="1:8" ht="14.25">
      <c r="A1173" s="25">
        <v>1169</v>
      </c>
      <c r="B1173" s="25" t="s">
        <v>599</v>
      </c>
      <c r="C1173" s="26" t="s">
        <v>1050</v>
      </c>
      <c r="D1173" s="27" t="s">
        <v>463</v>
      </c>
      <c r="E1173" s="27" t="s">
        <v>3324</v>
      </c>
      <c r="F1173" s="28">
        <v>20000</v>
      </c>
      <c r="G1173" s="25">
        <v>1</v>
      </c>
      <c r="H1173" s="28">
        <f>F1173*G1173</f>
        <v>20000</v>
      </c>
    </row>
    <row r="1174" spans="1:8" ht="14.25">
      <c r="A1174" s="25">
        <v>1170</v>
      </c>
      <c r="B1174" s="25" t="s">
        <v>599</v>
      </c>
      <c r="C1174" s="26" t="s">
        <v>1488</v>
      </c>
      <c r="D1174" s="27" t="s">
        <v>4234</v>
      </c>
      <c r="E1174" s="27" t="s">
        <v>3336</v>
      </c>
      <c r="F1174" s="28">
        <v>15800</v>
      </c>
      <c r="G1174" s="25">
        <v>1</v>
      </c>
      <c r="H1174" s="28">
        <f>F1174*G1174</f>
        <v>15800</v>
      </c>
    </row>
    <row r="1175" spans="1:8" ht="14.25">
      <c r="A1175" s="25">
        <v>1171</v>
      </c>
      <c r="B1175" s="25" t="s">
        <v>599</v>
      </c>
      <c r="C1175" s="26" t="s">
        <v>5027</v>
      </c>
      <c r="D1175" s="27" t="s">
        <v>5004</v>
      </c>
      <c r="E1175" s="27" t="s">
        <v>378</v>
      </c>
      <c r="F1175" s="28">
        <v>7000</v>
      </c>
      <c r="G1175" s="25">
        <v>1</v>
      </c>
      <c r="H1175" s="28">
        <f>F1175*G1175</f>
        <v>7000</v>
      </c>
    </row>
    <row r="1176" spans="1:8" ht="14.25">
      <c r="A1176" s="25">
        <v>1172</v>
      </c>
      <c r="B1176" s="25" t="s">
        <v>599</v>
      </c>
      <c r="C1176" s="26" t="s">
        <v>3078</v>
      </c>
      <c r="D1176" s="27" t="s">
        <v>429</v>
      </c>
      <c r="E1176" s="27" t="s">
        <v>2483</v>
      </c>
      <c r="F1176" s="28">
        <v>13000</v>
      </c>
      <c r="G1176" s="25">
        <v>1</v>
      </c>
      <c r="H1176" s="28">
        <f>F1176*G1176</f>
        <v>13000</v>
      </c>
    </row>
    <row r="1177" spans="1:8" ht="14.25">
      <c r="A1177" s="25">
        <v>1173</v>
      </c>
      <c r="B1177" s="25" t="s">
        <v>599</v>
      </c>
      <c r="C1177" s="26" t="s">
        <v>1067</v>
      </c>
      <c r="D1177" s="27" t="s">
        <v>4453</v>
      </c>
      <c r="E1177" s="27" t="s">
        <v>3365</v>
      </c>
      <c r="F1177" s="28">
        <v>12000</v>
      </c>
      <c r="G1177" s="25">
        <v>1</v>
      </c>
      <c r="H1177" s="28">
        <f>F1177*G1177</f>
        <v>12000</v>
      </c>
    </row>
    <row r="1178" spans="1:8" ht="14.25">
      <c r="A1178" s="25">
        <v>1174</v>
      </c>
      <c r="B1178" s="25" t="s">
        <v>599</v>
      </c>
      <c r="C1178" s="26" t="s">
        <v>1123</v>
      </c>
      <c r="D1178" s="27" t="s">
        <v>4453</v>
      </c>
      <c r="E1178" s="27" t="s">
        <v>3365</v>
      </c>
      <c r="F1178" s="28">
        <v>12000</v>
      </c>
      <c r="G1178" s="25">
        <v>1</v>
      </c>
      <c r="H1178" s="28">
        <f>F1178*G1178</f>
        <v>12000</v>
      </c>
    </row>
    <row r="1179" spans="1:8" ht="14.25">
      <c r="A1179" s="25">
        <v>1175</v>
      </c>
      <c r="B1179" s="25" t="s">
        <v>599</v>
      </c>
      <c r="C1179" s="26" t="s">
        <v>1020</v>
      </c>
      <c r="D1179" s="27" t="s">
        <v>4453</v>
      </c>
      <c r="E1179" s="27" t="s">
        <v>3365</v>
      </c>
      <c r="F1179" s="28">
        <v>12000</v>
      </c>
      <c r="G1179" s="25">
        <v>1</v>
      </c>
      <c r="H1179" s="28">
        <f>F1179*G1179</f>
        <v>12000</v>
      </c>
    </row>
    <row r="1180" spans="1:8" ht="14.25">
      <c r="A1180" s="25">
        <v>1176</v>
      </c>
      <c r="B1180" s="25" t="s">
        <v>599</v>
      </c>
      <c r="C1180" s="26" t="s">
        <v>2824</v>
      </c>
      <c r="D1180" s="27" t="s">
        <v>2522</v>
      </c>
      <c r="E1180" s="27" t="s">
        <v>378</v>
      </c>
      <c r="F1180" s="28">
        <v>7000</v>
      </c>
      <c r="G1180" s="25">
        <v>1</v>
      </c>
      <c r="H1180" s="28">
        <f>F1180*G1180</f>
        <v>7000</v>
      </c>
    </row>
    <row r="1181" spans="1:8" ht="14.25">
      <c r="A1181" s="25">
        <v>1177</v>
      </c>
      <c r="B1181" s="25" t="s">
        <v>599</v>
      </c>
      <c r="C1181" s="17" t="s">
        <v>1952</v>
      </c>
      <c r="D1181" s="18" t="s">
        <v>427</v>
      </c>
      <c r="E1181" s="18" t="s">
        <v>427</v>
      </c>
      <c r="F1181" s="19">
        <v>13000</v>
      </c>
      <c r="G1181" s="25">
        <v>1</v>
      </c>
      <c r="H1181" s="28">
        <f>F1181*G1181</f>
        <v>13000</v>
      </c>
    </row>
    <row r="1182" spans="1:8" ht="14.25">
      <c r="A1182" s="25">
        <v>1178</v>
      </c>
      <c r="B1182" s="25" t="s">
        <v>599</v>
      </c>
      <c r="C1182" s="26" t="s">
        <v>5077</v>
      </c>
      <c r="D1182" s="27" t="s">
        <v>1650</v>
      </c>
      <c r="E1182" s="27" t="s">
        <v>378</v>
      </c>
      <c r="F1182" s="28">
        <v>7000</v>
      </c>
      <c r="G1182" s="25">
        <v>1</v>
      </c>
      <c r="H1182" s="28">
        <f>F1182*G1182</f>
        <v>7000</v>
      </c>
    </row>
    <row r="1183" spans="1:8" ht="14.25">
      <c r="A1183" s="25">
        <v>1179</v>
      </c>
      <c r="B1183" s="25" t="s">
        <v>599</v>
      </c>
      <c r="C1183" s="21" t="s">
        <v>2087</v>
      </c>
      <c r="D1183" s="15" t="s">
        <v>936</v>
      </c>
      <c r="E1183" s="15" t="s">
        <v>383</v>
      </c>
      <c r="F1183" s="28">
        <v>9900</v>
      </c>
      <c r="G1183" s="25">
        <v>1</v>
      </c>
      <c r="H1183" s="28">
        <f>F1183*G1183</f>
        <v>9900</v>
      </c>
    </row>
    <row r="1184" spans="1:8" ht="14.25">
      <c r="A1184" s="25">
        <v>1180</v>
      </c>
      <c r="B1184" s="25" t="s">
        <v>599</v>
      </c>
      <c r="C1184" s="17" t="s">
        <v>3071</v>
      </c>
      <c r="D1184" s="18" t="s">
        <v>475</v>
      </c>
      <c r="E1184" s="18" t="s">
        <v>3750</v>
      </c>
      <c r="F1184" s="19">
        <v>14000</v>
      </c>
      <c r="G1184" s="25">
        <v>1</v>
      </c>
      <c r="H1184" s="28">
        <f>F1184*G1184</f>
        <v>14000</v>
      </c>
    </row>
    <row r="1185" spans="1:8" ht="14.25">
      <c r="A1185" s="25">
        <v>1181</v>
      </c>
      <c r="B1185" s="25" t="s">
        <v>599</v>
      </c>
      <c r="C1185" s="30" t="s">
        <v>324</v>
      </c>
      <c r="D1185" s="31" t="s">
        <v>3211</v>
      </c>
      <c r="E1185" s="31" t="s">
        <v>3163</v>
      </c>
      <c r="F1185" s="32">
        <v>15000</v>
      </c>
      <c r="G1185" s="25">
        <v>1</v>
      </c>
      <c r="H1185" s="28">
        <f>F1185*G1185</f>
        <v>15000</v>
      </c>
    </row>
    <row r="1186" spans="1:8" ht="14.25">
      <c r="A1186" s="25">
        <v>1182</v>
      </c>
      <c r="B1186" s="25" t="s">
        <v>599</v>
      </c>
      <c r="C1186" s="26" t="s">
        <v>108</v>
      </c>
      <c r="D1186" s="27" t="s">
        <v>3207</v>
      </c>
      <c r="E1186" s="27" t="s">
        <v>3172</v>
      </c>
      <c r="F1186" s="28">
        <v>13000</v>
      </c>
      <c r="G1186" s="25">
        <v>1</v>
      </c>
      <c r="H1186" s="28">
        <f>F1186*G1186</f>
        <v>13000</v>
      </c>
    </row>
    <row r="1187" spans="1:8" ht="14.25">
      <c r="A1187" s="25">
        <v>1183</v>
      </c>
      <c r="B1187" s="25" t="s">
        <v>599</v>
      </c>
      <c r="C1187" s="26" t="s">
        <v>4333</v>
      </c>
      <c r="D1187" s="27" t="s">
        <v>1525</v>
      </c>
      <c r="E1187" s="27" t="s">
        <v>2225</v>
      </c>
      <c r="F1187" s="28">
        <v>20000</v>
      </c>
      <c r="G1187" s="25">
        <v>1</v>
      </c>
      <c r="H1187" s="28">
        <f>F1187*G1187</f>
        <v>20000</v>
      </c>
    </row>
    <row r="1188" spans="1:8" ht="14.25">
      <c r="A1188" s="25">
        <v>1184</v>
      </c>
      <c r="B1188" s="25" t="s">
        <v>599</v>
      </c>
      <c r="C1188" s="26" t="s">
        <v>4779</v>
      </c>
      <c r="D1188" s="27" t="s">
        <v>1694</v>
      </c>
      <c r="E1188" s="27" t="s">
        <v>3660</v>
      </c>
      <c r="F1188" s="28">
        <v>7000</v>
      </c>
      <c r="G1188" s="25">
        <v>1</v>
      </c>
      <c r="H1188" s="28">
        <f>F1188*G1188</f>
        <v>7000</v>
      </c>
    </row>
    <row r="1189" spans="1:8" ht="14.25">
      <c r="A1189" s="25">
        <v>1185</v>
      </c>
      <c r="B1189" s="25" t="s">
        <v>599</v>
      </c>
      <c r="C1189" s="26" t="s">
        <v>3072</v>
      </c>
      <c r="D1189" s="27" t="s">
        <v>1713</v>
      </c>
      <c r="E1189" s="27" t="s">
        <v>1940</v>
      </c>
      <c r="F1189" s="28">
        <v>7000</v>
      </c>
      <c r="G1189" s="25">
        <v>1</v>
      </c>
      <c r="H1189" s="28">
        <f>F1189*G1189</f>
        <v>7000</v>
      </c>
    </row>
    <row r="1190" spans="1:8" ht="14.25">
      <c r="A1190" s="25">
        <v>1186</v>
      </c>
      <c r="B1190" s="25" t="s">
        <v>599</v>
      </c>
      <c r="C1190" s="21" t="s">
        <v>2157</v>
      </c>
      <c r="D1190" s="15" t="s">
        <v>2161</v>
      </c>
      <c r="E1190" s="15" t="s">
        <v>492</v>
      </c>
      <c r="F1190" s="28">
        <v>14000</v>
      </c>
      <c r="G1190" s="25">
        <v>1</v>
      </c>
      <c r="H1190" s="28">
        <f>F1190*G1190</f>
        <v>14000</v>
      </c>
    </row>
    <row r="1191" spans="1:8" ht="14.25">
      <c r="A1191" s="25">
        <v>1187</v>
      </c>
      <c r="B1191" s="25" t="s">
        <v>599</v>
      </c>
      <c r="C1191" s="26" t="s">
        <v>156</v>
      </c>
      <c r="D1191" s="27" t="s">
        <v>579</v>
      </c>
      <c r="E1191" s="27" t="s">
        <v>688</v>
      </c>
      <c r="F1191" s="28">
        <v>12000</v>
      </c>
      <c r="G1191" s="25">
        <v>1</v>
      </c>
      <c r="H1191" s="28">
        <f>F1191*G1191</f>
        <v>12000</v>
      </c>
    </row>
    <row r="1192" spans="1:8" ht="14.25">
      <c r="A1192" s="25">
        <v>1188</v>
      </c>
      <c r="B1192" s="25" t="s">
        <v>599</v>
      </c>
      <c r="C1192" s="30" t="s">
        <v>4147</v>
      </c>
      <c r="D1192" s="31" t="s">
        <v>4142</v>
      </c>
      <c r="E1192" s="31" t="s">
        <v>3637</v>
      </c>
      <c r="F1192" s="32">
        <v>14800</v>
      </c>
      <c r="G1192" s="25">
        <v>1</v>
      </c>
      <c r="H1192" s="28">
        <f>F1192*G1192</f>
        <v>14800</v>
      </c>
    </row>
    <row r="1193" spans="1:8" ht="14.25">
      <c r="A1193" s="25">
        <v>1189</v>
      </c>
      <c r="B1193" s="25" t="s">
        <v>599</v>
      </c>
      <c r="C1193" s="30" t="s">
        <v>3174</v>
      </c>
      <c r="D1193" s="31" t="s">
        <v>517</v>
      </c>
      <c r="E1193" s="31" t="s">
        <v>1647</v>
      </c>
      <c r="F1193" s="32">
        <v>14000</v>
      </c>
      <c r="G1193" s="25">
        <v>1</v>
      </c>
      <c r="H1193" s="28">
        <f>F1193*G1193</f>
        <v>14000</v>
      </c>
    </row>
    <row r="1194" spans="1:8" ht="14.25">
      <c r="A1194" s="25">
        <v>1190</v>
      </c>
      <c r="B1194" s="25" t="s">
        <v>599</v>
      </c>
      <c r="C1194" s="26" t="s">
        <v>1872</v>
      </c>
      <c r="D1194" s="27" t="s">
        <v>4666</v>
      </c>
      <c r="E1194" s="27" t="s">
        <v>866</v>
      </c>
      <c r="F1194" s="28">
        <v>12000</v>
      </c>
      <c r="G1194" s="25">
        <v>1</v>
      </c>
      <c r="H1194" s="28">
        <f>F1194*G1194</f>
        <v>12000</v>
      </c>
    </row>
    <row r="1195" spans="1:8" ht="14.25">
      <c r="A1195" s="25">
        <v>1191</v>
      </c>
      <c r="B1195" s="25" t="s">
        <v>599</v>
      </c>
      <c r="C1195" s="26" t="s">
        <v>348</v>
      </c>
      <c r="D1195" s="27" t="s">
        <v>5004</v>
      </c>
      <c r="E1195" s="27" t="s">
        <v>378</v>
      </c>
      <c r="F1195" s="28">
        <v>7000</v>
      </c>
      <c r="G1195" s="25">
        <v>1</v>
      </c>
      <c r="H1195" s="28">
        <f>F1195*G1195</f>
        <v>7000</v>
      </c>
    </row>
    <row r="1196" spans="1:8" ht="14.25">
      <c r="A1196" s="25">
        <v>1192</v>
      </c>
      <c r="B1196" s="25" t="s">
        <v>599</v>
      </c>
      <c r="C1196" s="36" t="s">
        <v>1056</v>
      </c>
      <c r="D1196" s="34" t="s">
        <v>819</v>
      </c>
      <c r="E1196" s="34" t="s">
        <v>3412</v>
      </c>
      <c r="F1196" s="35">
        <v>13800</v>
      </c>
      <c r="G1196" s="10">
        <v>1</v>
      </c>
      <c r="H1196" s="28">
        <f>F1196*G1196</f>
        <v>13800</v>
      </c>
    </row>
    <row r="1197" spans="1:8" ht="14.25">
      <c r="A1197" s="25">
        <v>1193</v>
      </c>
      <c r="B1197" s="25" t="s">
        <v>599</v>
      </c>
      <c r="C1197" s="36" t="s">
        <v>1070</v>
      </c>
      <c r="D1197" s="34" t="s">
        <v>819</v>
      </c>
      <c r="E1197" s="34" t="s">
        <v>3412</v>
      </c>
      <c r="F1197" s="35">
        <v>13800</v>
      </c>
      <c r="G1197" s="10">
        <v>1</v>
      </c>
      <c r="H1197" s="28">
        <f>F1197*G1197</f>
        <v>13800</v>
      </c>
    </row>
    <row r="1198" spans="1:8" ht="14.25">
      <c r="A1198" s="25">
        <v>1194</v>
      </c>
      <c r="B1198" s="25" t="s">
        <v>599</v>
      </c>
      <c r="C1198" s="36" t="s">
        <v>1081</v>
      </c>
      <c r="D1198" s="34" t="s">
        <v>819</v>
      </c>
      <c r="E1198" s="34" t="s">
        <v>3412</v>
      </c>
      <c r="F1198" s="35">
        <v>13800</v>
      </c>
      <c r="G1198" s="10">
        <v>1</v>
      </c>
      <c r="H1198" s="28">
        <f>F1198*G1198</f>
        <v>13800</v>
      </c>
    </row>
    <row r="1199" spans="1:8" ht="14.25">
      <c r="A1199" s="25">
        <v>1195</v>
      </c>
      <c r="B1199" s="25" t="s">
        <v>599</v>
      </c>
      <c r="C1199" s="36" t="s">
        <v>1029</v>
      </c>
      <c r="D1199" s="34" t="s">
        <v>819</v>
      </c>
      <c r="E1199" s="34" t="s">
        <v>3412</v>
      </c>
      <c r="F1199" s="35">
        <v>13800</v>
      </c>
      <c r="G1199" s="10">
        <v>1</v>
      </c>
      <c r="H1199" s="28">
        <f>F1199*G1199</f>
        <v>13800</v>
      </c>
    </row>
    <row r="1200" spans="1:8" ht="14.25">
      <c r="A1200" s="25">
        <v>1196</v>
      </c>
      <c r="B1200" s="25" t="s">
        <v>599</v>
      </c>
      <c r="C1200" s="26" t="s">
        <v>2815</v>
      </c>
      <c r="D1200" s="27" t="s">
        <v>3380</v>
      </c>
      <c r="E1200" s="27" t="s">
        <v>3412</v>
      </c>
      <c r="F1200" s="28">
        <v>13800</v>
      </c>
      <c r="G1200" s="25">
        <v>1</v>
      </c>
      <c r="H1200" s="28">
        <f>F1200*G1200</f>
        <v>13800</v>
      </c>
    </row>
    <row r="1201" spans="1:8" ht="14.25">
      <c r="A1201" s="25">
        <v>1197</v>
      </c>
      <c r="B1201" s="25" t="s">
        <v>599</v>
      </c>
      <c r="C1201" s="26" t="s">
        <v>2803</v>
      </c>
      <c r="D1201" s="27" t="s">
        <v>3380</v>
      </c>
      <c r="E1201" s="27" t="s">
        <v>3412</v>
      </c>
      <c r="F1201" s="28">
        <v>13800</v>
      </c>
      <c r="G1201" s="25">
        <v>1</v>
      </c>
      <c r="H1201" s="28">
        <f>F1201*G1201</f>
        <v>13800</v>
      </c>
    </row>
    <row r="1202" spans="1:8" ht="14.25">
      <c r="A1202" s="25">
        <v>1198</v>
      </c>
      <c r="B1202" s="25" t="s">
        <v>599</v>
      </c>
      <c r="C1202" s="26" t="s">
        <v>2334</v>
      </c>
      <c r="D1202" s="27" t="s">
        <v>3380</v>
      </c>
      <c r="E1202" s="27" t="s">
        <v>3412</v>
      </c>
      <c r="F1202" s="28">
        <v>13800</v>
      </c>
      <c r="G1202" s="25">
        <v>1</v>
      </c>
      <c r="H1202" s="28">
        <f>F1202*G1202</f>
        <v>13800</v>
      </c>
    </row>
    <row r="1203" spans="1:8" ht="14.25">
      <c r="A1203" s="25">
        <v>1199</v>
      </c>
      <c r="B1203" s="25" t="s">
        <v>599</v>
      </c>
      <c r="C1203" s="26" t="s">
        <v>2811</v>
      </c>
      <c r="D1203" s="27" t="s">
        <v>3380</v>
      </c>
      <c r="E1203" s="27" t="s">
        <v>3412</v>
      </c>
      <c r="F1203" s="28">
        <v>13800</v>
      </c>
      <c r="G1203" s="25">
        <v>1</v>
      </c>
      <c r="H1203" s="28">
        <f>F1203*G1203</f>
        <v>13800</v>
      </c>
    </row>
    <row r="1204" spans="1:8" ht="14.25">
      <c r="A1204" s="25">
        <v>1200</v>
      </c>
      <c r="B1204" s="25" t="s">
        <v>599</v>
      </c>
      <c r="C1204" s="26" t="s">
        <v>112</v>
      </c>
      <c r="D1204" s="27" t="s">
        <v>3839</v>
      </c>
      <c r="E1204" s="27" t="s">
        <v>3770</v>
      </c>
      <c r="F1204" s="28">
        <v>12000</v>
      </c>
      <c r="G1204" s="25">
        <v>1</v>
      </c>
      <c r="H1204" s="28">
        <f>F1204*G1204</f>
        <v>12000</v>
      </c>
    </row>
    <row r="1205" spans="1:8" ht="14.25">
      <c r="A1205" s="25">
        <v>1201</v>
      </c>
      <c r="B1205" s="25" t="s">
        <v>599</v>
      </c>
      <c r="C1205" s="26" t="s">
        <v>116</v>
      </c>
      <c r="D1205" s="27" t="s">
        <v>3839</v>
      </c>
      <c r="E1205" s="27" t="s">
        <v>3770</v>
      </c>
      <c r="F1205" s="28">
        <v>12000</v>
      </c>
      <c r="G1205" s="25">
        <v>1</v>
      </c>
      <c r="H1205" s="28">
        <f>F1205*G1205</f>
        <v>12000</v>
      </c>
    </row>
    <row r="1206" spans="1:8" ht="14.25">
      <c r="A1206" s="25">
        <v>1202</v>
      </c>
      <c r="B1206" s="25" t="s">
        <v>599</v>
      </c>
      <c r="C1206" s="26" t="s">
        <v>1136</v>
      </c>
      <c r="D1206" s="27" t="s">
        <v>471</v>
      </c>
      <c r="E1206" s="27" t="s">
        <v>3637</v>
      </c>
      <c r="F1206" s="32">
        <v>13800</v>
      </c>
      <c r="G1206" s="25">
        <v>1</v>
      </c>
      <c r="H1206" s="28">
        <f>F1206*G1206</f>
        <v>13800</v>
      </c>
    </row>
    <row r="1207" spans="1:8" ht="14.25">
      <c r="A1207" s="25">
        <v>1203</v>
      </c>
      <c r="B1207" s="25" t="s">
        <v>599</v>
      </c>
      <c r="C1207" s="26" t="s">
        <v>2607</v>
      </c>
      <c r="D1207" s="27" t="s">
        <v>3523</v>
      </c>
      <c r="E1207" s="27" t="s">
        <v>2041</v>
      </c>
      <c r="F1207" s="28">
        <v>21800</v>
      </c>
      <c r="G1207" s="25">
        <v>1</v>
      </c>
      <c r="H1207" s="28">
        <f>F1207*G1207</f>
        <v>21800</v>
      </c>
    </row>
    <row r="1208" spans="1:8" ht="14.25">
      <c r="A1208" s="25">
        <v>1204</v>
      </c>
      <c r="B1208" s="25" t="s">
        <v>599</v>
      </c>
      <c r="C1208" s="26" t="s">
        <v>339</v>
      </c>
      <c r="D1208" s="27" t="s">
        <v>2987</v>
      </c>
      <c r="E1208" s="27" t="s">
        <v>378</v>
      </c>
      <c r="F1208" s="28">
        <v>7000</v>
      </c>
      <c r="G1208" s="25">
        <v>1</v>
      </c>
      <c r="H1208" s="28">
        <f>F1208*G1208</f>
        <v>7000</v>
      </c>
    </row>
    <row r="1209" spans="1:8" ht="14.25">
      <c r="A1209" s="25">
        <v>1205</v>
      </c>
      <c r="B1209" s="25" t="s">
        <v>599</v>
      </c>
      <c r="C1209" s="26" t="s">
        <v>1188</v>
      </c>
      <c r="D1209" s="27" t="s">
        <v>4366</v>
      </c>
      <c r="E1209" s="27" t="s">
        <v>3625</v>
      </c>
      <c r="F1209" s="28">
        <v>15000</v>
      </c>
      <c r="G1209" s="25">
        <v>1</v>
      </c>
      <c r="H1209" s="28">
        <f>F1209*G1209</f>
        <v>15000</v>
      </c>
    </row>
    <row r="1210" spans="1:8" ht="14.25">
      <c r="A1210" s="25">
        <v>1206</v>
      </c>
      <c r="B1210" s="25" t="s">
        <v>599</v>
      </c>
      <c r="C1210" s="26" t="s">
        <v>1130</v>
      </c>
      <c r="D1210" s="27" t="s">
        <v>439</v>
      </c>
      <c r="E1210" s="27" t="s">
        <v>2181</v>
      </c>
      <c r="F1210" s="28">
        <v>12000</v>
      </c>
      <c r="G1210" s="25">
        <v>1</v>
      </c>
      <c r="H1210" s="28">
        <f>F1210*G1210</f>
        <v>12000</v>
      </c>
    </row>
    <row r="1211" spans="1:8" ht="14.25">
      <c r="A1211" s="25">
        <v>1207</v>
      </c>
      <c r="B1211" s="25" t="s">
        <v>599</v>
      </c>
      <c r="C1211" s="26" t="s">
        <v>5028</v>
      </c>
      <c r="D1211" s="27" t="s">
        <v>2419</v>
      </c>
      <c r="E1211" s="27" t="s">
        <v>378</v>
      </c>
      <c r="F1211" s="28">
        <v>7000</v>
      </c>
      <c r="G1211" s="25">
        <v>1</v>
      </c>
      <c r="H1211" s="28">
        <f>F1211*G1211</f>
        <v>7000</v>
      </c>
    </row>
    <row r="1212" spans="1:8" ht="14.25">
      <c r="A1212" s="25">
        <v>1208</v>
      </c>
      <c r="B1212" s="25" t="s">
        <v>599</v>
      </c>
      <c r="C1212" s="26" t="s">
        <v>5026</v>
      </c>
      <c r="D1212" s="27" t="s">
        <v>1650</v>
      </c>
      <c r="E1212" s="27" t="s">
        <v>378</v>
      </c>
      <c r="F1212" s="28">
        <v>7000</v>
      </c>
      <c r="G1212" s="25">
        <v>1</v>
      </c>
      <c r="H1212" s="28">
        <f>F1212*G1212</f>
        <v>7000</v>
      </c>
    </row>
    <row r="1213" spans="1:8" ht="14.25">
      <c r="A1213" s="25">
        <v>1209</v>
      </c>
      <c r="B1213" s="25" t="s">
        <v>599</v>
      </c>
      <c r="C1213" s="26" t="s">
        <v>344</v>
      </c>
      <c r="D1213" s="27" t="s">
        <v>2552</v>
      </c>
      <c r="E1213" s="27" t="s">
        <v>378</v>
      </c>
      <c r="F1213" s="28">
        <v>7000</v>
      </c>
      <c r="G1213" s="25">
        <v>1</v>
      </c>
      <c r="H1213" s="28">
        <f>F1213*G1213</f>
        <v>7000</v>
      </c>
    </row>
    <row r="1214" spans="1:8" ht="14.25">
      <c r="A1214" s="25">
        <v>1210</v>
      </c>
      <c r="B1214" s="25" t="s">
        <v>599</v>
      </c>
      <c r="C1214" s="26" t="s">
        <v>4571</v>
      </c>
      <c r="D1214" s="27" t="s">
        <v>1642</v>
      </c>
      <c r="E1214" s="27" t="s">
        <v>1668</v>
      </c>
      <c r="F1214" s="28">
        <v>12000</v>
      </c>
      <c r="G1214" s="25">
        <v>1</v>
      </c>
      <c r="H1214" s="28">
        <f>F1214*G1214</f>
        <v>12000</v>
      </c>
    </row>
    <row r="1215" spans="1:8" ht="14.25">
      <c r="A1215" s="25">
        <v>1211</v>
      </c>
      <c r="B1215" s="25" t="s">
        <v>599</v>
      </c>
      <c r="C1215" s="26" t="s">
        <v>4701</v>
      </c>
      <c r="D1215" s="27" t="s">
        <v>3395</v>
      </c>
      <c r="E1215" s="27" t="s">
        <v>492</v>
      </c>
      <c r="F1215" s="28">
        <v>14800</v>
      </c>
      <c r="G1215" s="25">
        <v>1</v>
      </c>
      <c r="H1215" s="28">
        <f>F1215*G1215</f>
        <v>14800</v>
      </c>
    </row>
    <row r="1216" spans="1:8" ht="14.25">
      <c r="A1216" s="25">
        <v>1212</v>
      </c>
      <c r="B1216" s="25" t="s">
        <v>599</v>
      </c>
      <c r="C1216" s="26" t="s">
        <v>1065</v>
      </c>
      <c r="D1216" s="27" t="s">
        <v>4557</v>
      </c>
      <c r="E1216" s="27" t="s">
        <v>378</v>
      </c>
      <c r="F1216" s="28">
        <v>9500</v>
      </c>
      <c r="G1216" s="25">
        <v>1</v>
      </c>
      <c r="H1216" s="28">
        <f>F1216*G1216</f>
        <v>9500</v>
      </c>
    </row>
    <row r="1217" spans="1:9" s="4" customFormat="1" ht="14.25">
      <c r="A1217" s="25">
        <v>1213</v>
      </c>
      <c r="B1217" s="25" t="s">
        <v>599</v>
      </c>
      <c r="C1217" s="26" t="s">
        <v>5033</v>
      </c>
      <c r="D1217" s="27" t="s">
        <v>2329</v>
      </c>
      <c r="E1217" s="27" t="s">
        <v>378</v>
      </c>
      <c r="F1217" s="28">
        <v>7000</v>
      </c>
      <c r="G1217" s="25">
        <v>10</v>
      </c>
      <c r="H1217" s="28">
        <f>F1217*G1217</f>
        <v>70000</v>
      </c>
      <c r="I1217" s="1"/>
    </row>
    <row r="1218" spans="1:8" ht="14.25">
      <c r="A1218" s="25">
        <v>1214</v>
      </c>
      <c r="B1218" s="25" t="s">
        <v>599</v>
      </c>
      <c r="C1218" s="21" t="s">
        <v>2925</v>
      </c>
      <c r="D1218" s="27" t="s">
        <v>625</v>
      </c>
      <c r="E1218" s="27" t="s">
        <v>2772</v>
      </c>
      <c r="F1218" s="28">
        <v>10000</v>
      </c>
      <c r="G1218" s="25">
        <v>1</v>
      </c>
      <c r="H1218" s="28">
        <f>F1218*G1218</f>
        <v>10000</v>
      </c>
    </row>
    <row r="1219" spans="1:8" ht="14.25">
      <c r="A1219" s="25">
        <v>1215</v>
      </c>
      <c r="B1219" s="25" t="s">
        <v>689</v>
      </c>
      <c r="C1219" s="26" t="s">
        <v>1475</v>
      </c>
      <c r="D1219" s="27" t="s">
        <v>472</v>
      </c>
      <c r="E1219" s="27" t="s">
        <v>1936</v>
      </c>
      <c r="F1219" s="28">
        <v>12800</v>
      </c>
      <c r="G1219" s="25">
        <v>1</v>
      </c>
      <c r="H1219" s="28">
        <f>F1219*G1219</f>
        <v>12800</v>
      </c>
    </row>
    <row r="1220" spans="1:8" ht="14.25">
      <c r="A1220" s="25">
        <v>1216</v>
      </c>
      <c r="B1220" s="25" t="s">
        <v>689</v>
      </c>
      <c r="C1220" s="26" t="s">
        <v>3061</v>
      </c>
      <c r="D1220" s="27" t="s">
        <v>444</v>
      </c>
      <c r="E1220" s="27" t="s">
        <v>1936</v>
      </c>
      <c r="F1220" s="28">
        <v>12800</v>
      </c>
      <c r="G1220" s="25">
        <v>1</v>
      </c>
      <c r="H1220" s="28">
        <f>F1220*G1220</f>
        <v>12800</v>
      </c>
    </row>
    <row r="1221" spans="1:8" ht="14.25">
      <c r="A1221" s="25">
        <v>1217</v>
      </c>
      <c r="B1221" s="25" t="s">
        <v>689</v>
      </c>
      <c r="C1221" s="26" t="s">
        <v>3032</v>
      </c>
      <c r="D1221" s="27" t="s">
        <v>3362</v>
      </c>
      <c r="E1221" s="27" t="s">
        <v>1936</v>
      </c>
      <c r="F1221" s="28">
        <v>12800</v>
      </c>
      <c r="G1221" s="25">
        <v>1</v>
      </c>
      <c r="H1221" s="28">
        <f>F1221*G1221</f>
        <v>12800</v>
      </c>
    </row>
    <row r="1222" spans="1:8" ht="14.25">
      <c r="A1222" s="25">
        <v>1218</v>
      </c>
      <c r="B1222" s="25" t="s">
        <v>689</v>
      </c>
      <c r="C1222" s="26" t="s">
        <v>3039</v>
      </c>
      <c r="D1222" s="27" t="s">
        <v>3362</v>
      </c>
      <c r="E1222" s="27" t="s">
        <v>1936</v>
      </c>
      <c r="F1222" s="28">
        <v>12800</v>
      </c>
      <c r="G1222" s="25">
        <v>1</v>
      </c>
      <c r="H1222" s="28">
        <f>F1222*G1222</f>
        <v>12800</v>
      </c>
    </row>
    <row r="1223" spans="1:8" ht="14.25">
      <c r="A1223" s="25">
        <v>1219</v>
      </c>
      <c r="B1223" s="25" t="s">
        <v>689</v>
      </c>
      <c r="C1223" s="26" t="s">
        <v>130</v>
      </c>
      <c r="D1223" s="27" t="s">
        <v>419</v>
      </c>
      <c r="E1223" s="27" t="s">
        <v>1936</v>
      </c>
      <c r="F1223" s="28">
        <v>12800</v>
      </c>
      <c r="G1223" s="25">
        <v>1</v>
      </c>
      <c r="H1223" s="28">
        <f>F1223*G1223</f>
        <v>12800</v>
      </c>
    </row>
    <row r="1224" spans="1:8" ht="14.25">
      <c r="A1224" s="25">
        <v>1220</v>
      </c>
      <c r="B1224" s="25" t="s">
        <v>689</v>
      </c>
      <c r="C1224" s="26" t="s">
        <v>4052</v>
      </c>
      <c r="D1224" s="27" t="s">
        <v>1434</v>
      </c>
      <c r="E1224" s="27" t="s">
        <v>1936</v>
      </c>
      <c r="F1224" s="28">
        <v>12800</v>
      </c>
      <c r="G1224" s="25">
        <v>1</v>
      </c>
      <c r="H1224" s="28">
        <f>F1224*G1224</f>
        <v>12800</v>
      </c>
    </row>
    <row r="1225" spans="1:8" ht="14.25">
      <c r="A1225" s="25">
        <v>1221</v>
      </c>
      <c r="B1225" s="25" t="s">
        <v>689</v>
      </c>
      <c r="C1225" s="26" t="s">
        <v>4044</v>
      </c>
      <c r="D1225" s="27" t="s">
        <v>3144</v>
      </c>
      <c r="E1225" s="27" t="s">
        <v>1936</v>
      </c>
      <c r="F1225" s="28">
        <v>12800</v>
      </c>
      <c r="G1225" s="25">
        <v>1</v>
      </c>
      <c r="H1225" s="28">
        <f>F1225*G1225</f>
        <v>12800</v>
      </c>
    </row>
    <row r="1226" spans="1:8" ht="14.25">
      <c r="A1226" s="25">
        <v>1222</v>
      </c>
      <c r="B1226" s="25" t="s">
        <v>689</v>
      </c>
      <c r="C1226" s="26" t="s">
        <v>4038</v>
      </c>
      <c r="D1226" s="27" t="s">
        <v>2826</v>
      </c>
      <c r="E1226" s="27" t="s">
        <v>1936</v>
      </c>
      <c r="F1226" s="28">
        <v>12800</v>
      </c>
      <c r="G1226" s="25">
        <v>1</v>
      </c>
      <c r="H1226" s="28">
        <f>F1226*G1226</f>
        <v>12800</v>
      </c>
    </row>
    <row r="1227" spans="1:8" ht="14.25">
      <c r="A1227" s="25">
        <v>1223</v>
      </c>
      <c r="B1227" s="25" t="s">
        <v>689</v>
      </c>
      <c r="C1227" s="26" t="s">
        <v>4027</v>
      </c>
      <c r="D1227" s="27" t="s">
        <v>1265</v>
      </c>
      <c r="E1227" s="27" t="s">
        <v>1936</v>
      </c>
      <c r="F1227" s="28">
        <v>12800</v>
      </c>
      <c r="G1227" s="25">
        <v>1</v>
      </c>
      <c r="H1227" s="28">
        <f>F1227*G1227</f>
        <v>12800</v>
      </c>
    </row>
    <row r="1228" spans="1:8" ht="14.25">
      <c r="A1228" s="25">
        <v>1224</v>
      </c>
      <c r="B1228" s="25" t="s">
        <v>689</v>
      </c>
      <c r="C1228" s="26" t="s">
        <v>3056</v>
      </c>
      <c r="D1228" s="27" t="s">
        <v>3048</v>
      </c>
      <c r="E1228" s="27" t="s">
        <v>1936</v>
      </c>
      <c r="F1228" s="28">
        <v>12800</v>
      </c>
      <c r="G1228" s="25">
        <v>1</v>
      </c>
      <c r="H1228" s="28">
        <f>F1228*G1228</f>
        <v>12800</v>
      </c>
    </row>
    <row r="1229" spans="1:8" ht="14.25">
      <c r="A1229" s="25">
        <v>1225</v>
      </c>
      <c r="B1229" s="25" t="s">
        <v>689</v>
      </c>
      <c r="C1229" s="26" t="s">
        <v>4061</v>
      </c>
      <c r="D1229" s="27" t="s">
        <v>2830</v>
      </c>
      <c r="E1229" s="27" t="s">
        <v>1936</v>
      </c>
      <c r="F1229" s="28">
        <v>12800</v>
      </c>
      <c r="G1229" s="25">
        <v>1</v>
      </c>
      <c r="H1229" s="28">
        <f>F1229*G1229</f>
        <v>12800</v>
      </c>
    </row>
    <row r="1230" spans="1:8" ht="14.25">
      <c r="A1230" s="25">
        <v>1226</v>
      </c>
      <c r="B1230" s="25" t="s">
        <v>689</v>
      </c>
      <c r="C1230" s="26" t="s">
        <v>4045</v>
      </c>
      <c r="D1230" s="27" t="s">
        <v>2854</v>
      </c>
      <c r="E1230" s="27" t="s">
        <v>1931</v>
      </c>
      <c r="F1230" s="28">
        <v>12800</v>
      </c>
      <c r="G1230" s="25">
        <v>1</v>
      </c>
      <c r="H1230" s="28">
        <f>F1230*G1230</f>
        <v>12800</v>
      </c>
    </row>
    <row r="1231" spans="1:8" ht="14.25">
      <c r="A1231" s="25">
        <v>1227</v>
      </c>
      <c r="B1231" s="25" t="s">
        <v>689</v>
      </c>
      <c r="C1231" s="26" t="s">
        <v>4048</v>
      </c>
      <c r="D1231" s="27" t="s">
        <v>1447</v>
      </c>
      <c r="E1231" s="27" t="s">
        <v>1936</v>
      </c>
      <c r="F1231" s="28">
        <v>12800</v>
      </c>
      <c r="G1231" s="25">
        <v>1</v>
      </c>
      <c r="H1231" s="28">
        <f>F1231*G1231</f>
        <v>12800</v>
      </c>
    </row>
    <row r="1232" spans="1:8" ht="14.25">
      <c r="A1232" s="25">
        <v>1228</v>
      </c>
      <c r="B1232" s="25" t="s">
        <v>689</v>
      </c>
      <c r="C1232" s="26" t="s">
        <v>4042</v>
      </c>
      <c r="D1232" s="27" t="s">
        <v>4070</v>
      </c>
      <c r="E1232" s="27" t="s">
        <v>1936</v>
      </c>
      <c r="F1232" s="28">
        <v>12800</v>
      </c>
      <c r="G1232" s="25">
        <v>1</v>
      </c>
      <c r="H1232" s="28">
        <f>F1232*G1232</f>
        <v>12800</v>
      </c>
    </row>
    <row r="1233" spans="1:8" ht="14.25">
      <c r="A1233" s="25">
        <v>1229</v>
      </c>
      <c r="B1233" s="25" t="s">
        <v>689</v>
      </c>
      <c r="C1233" s="26" t="s">
        <v>4068</v>
      </c>
      <c r="D1233" s="27" t="s">
        <v>1206</v>
      </c>
      <c r="E1233" s="27" t="s">
        <v>1931</v>
      </c>
      <c r="F1233" s="28">
        <v>12800</v>
      </c>
      <c r="G1233" s="25">
        <v>1</v>
      </c>
      <c r="H1233" s="28">
        <f>F1233*G1233</f>
        <v>12800</v>
      </c>
    </row>
    <row r="1234" spans="1:8" ht="14.25">
      <c r="A1234" s="25">
        <v>1230</v>
      </c>
      <c r="B1234" s="25" t="s">
        <v>689</v>
      </c>
      <c r="C1234" s="26" t="s">
        <v>4039</v>
      </c>
      <c r="D1234" s="27" t="s">
        <v>3064</v>
      </c>
      <c r="E1234" s="27" t="s">
        <v>1936</v>
      </c>
      <c r="F1234" s="28">
        <v>12800</v>
      </c>
      <c r="G1234" s="25">
        <v>1</v>
      </c>
      <c r="H1234" s="28">
        <f>F1234*G1234</f>
        <v>12800</v>
      </c>
    </row>
    <row r="1235" spans="1:8" ht="14.25">
      <c r="A1235" s="25">
        <v>1231</v>
      </c>
      <c r="B1235" s="25" t="s">
        <v>689</v>
      </c>
      <c r="C1235" s="26" t="s">
        <v>2857</v>
      </c>
      <c r="D1235" s="27" t="s">
        <v>3034</v>
      </c>
      <c r="E1235" s="27" t="s">
        <v>655</v>
      </c>
      <c r="F1235" s="28">
        <v>10000</v>
      </c>
      <c r="G1235" s="25">
        <v>1</v>
      </c>
      <c r="H1235" s="28">
        <f>F1235*G1235</f>
        <v>10000</v>
      </c>
    </row>
    <row r="1236" spans="1:8" ht="14.25">
      <c r="A1236" s="25">
        <v>1232</v>
      </c>
      <c r="B1236" s="25" t="s">
        <v>689</v>
      </c>
      <c r="C1236" s="26" t="s">
        <v>1430</v>
      </c>
      <c r="D1236" s="27" t="s">
        <v>3280</v>
      </c>
      <c r="E1236" s="27" t="s">
        <v>3624</v>
      </c>
      <c r="F1236" s="28">
        <v>9700</v>
      </c>
      <c r="G1236" s="25">
        <v>1</v>
      </c>
      <c r="H1236" s="28">
        <f>F1236*G1236</f>
        <v>9700</v>
      </c>
    </row>
    <row r="1237" spans="1:8" ht="14.25">
      <c r="A1237" s="25">
        <v>1233</v>
      </c>
      <c r="B1237" s="25" t="s">
        <v>689</v>
      </c>
      <c r="C1237" s="26" t="s">
        <v>87</v>
      </c>
      <c r="D1237" s="27" t="s">
        <v>2852</v>
      </c>
      <c r="E1237" s="27" t="s">
        <v>539</v>
      </c>
      <c r="F1237" s="28">
        <v>10000</v>
      </c>
      <c r="G1237" s="25">
        <v>1</v>
      </c>
      <c r="H1237" s="28">
        <f>F1237*G1237</f>
        <v>10000</v>
      </c>
    </row>
    <row r="1238" spans="1:8" ht="14.25">
      <c r="A1238" s="25">
        <v>1234</v>
      </c>
      <c r="B1238" s="25" t="s">
        <v>689</v>
      </c>
      <c r="C1238" s="26" t="s">
        <v>1431</v>
      </c>
      <c r="D1238" s="27" t="s">
        <v>4057</v>
      </c>
      <c r="E1238" s="27" t="s">
        <v>539</v>
      </c>
      <c r="F1238" s="28">
        <v>10000</v>
      </c>
      <c r="G1238" s="25">
        <v>1</v>
      </c>
      <c r="H1238" s="28">
        <f>F1238*G1238</f>
        <v>10000</v>
      </c>
    </row>
    <row r="1239" spans="1:8" ht="14.25">
      <c r="A1239" s="25">
        <v>1235</v>
      </c>
      <c r="B1239" s="25" t="s">
        <v>689</v>
      </c>
      <c r="C1239" s="26" t="s">
        <v>1215</v>
      </c>
      <c r="D1239" s="27" t="s">
        <v>3300</v>
      </c>
      <c r="E1239" s="27" t="s">
        <v>3624</v>
      </c>
      <c r="F1239" s="28">
        <v>9700</v>
      </c>
      <c r="G1239" s="25">
        <v>1</v>
      </c>
      <c r="H1239" s="28">
        <f>F1239*G1239</f>
        <v>9700</v>
      </c>
    </row>
    <row r="1240" spans="1:8" ht="14.25">
      <c r="A1240" s="25">
        <v>1236</v>
      </c>
      <c r="B1240" s="25" t="s">
        <v>689</v>
      </c>
      <c r="C1240" s="26" t="s">
        <v>141</v>
      </c>
      <c r="D1240" s="27" t="s">
        <v>2838</v>
      </c>
      <c r="E1240" s="27" t="s">
        <v>3189</v>
      </c>
      <c r="F1240" s="28">
        <v>11000</v>
      </c>
      <c r="G1240" s="25">
        <v>1</v>
      </c>
      <c r="H1240" s="28">
        <f>F1240*G1240</f>
        <v>11000</v>
      </c>
    </row>
    <row r="1241" spans="1:8" ht="14.25">
      <c r="A1241" s="25">
        <v>1237</v>
      </c>
      <c r="B1241" s="25" t="s">
        <v>689</v>
      </c>
      <c r="C1241" s="26" t="s">
        <v>1221</v>
      </c>
      <c r="D1241" s="27" t="s">
        <v>3553</v>
      </c>
      <c r="E1241" s="27" t="s">
        <v>3702</v>
      </c>
      <c r="F1241" s="28">
        <v>9700</v>
      </c>
      <c r="G1241" s="25">
        <v>1</v>
      </c>
      <c r="H1241" s="28">
        <f>F1241*G1241</f>
        <v>9700</v>
      </c>
    </row>
    <row r="1242" spans="1:8" ht="14.25">
      <c r="A1242" s="25">
        <v>1238</v>
      </c>
      <c r="B1242" s="25" t="s">
        <v>689</v>
      </c>
      <c r="C1242" s="26" t="s">
        <v>3140</v>
      </c>
      <c r="D1242" s="27" t="s">
        <v>128</v>
      </c>
      <c r="E1242" s="27" t="s">
        <v>3238</v>
      </c>
      <c r="F1242" s="28">
        <v>9000</v>
      </c>
      <c r="G1242" s="25">
        <v>1</v>
      </c>
      <c r="H1242" s="28">
        <f>F1242*G1242</f>
        <v>9000</v>
      </c>
    </row>
    <row r="1243" spans="1:8" ht="14.25">
      <c r="A1243" s="25">
        <v>1239</v>
      </c>
      <c r="B1243" s="25" t="s">
        <v>689</v>
      </c>
      <c r="C1243" s="26" t="s">
        <v>83</v>
      </c>
      <c r="D1243" s="27" t="s">
        <v>3321</v>
      </c>
      <c r="E1243" s="27" t="s">
        <v>3624</v>
      </c>
      <c r="F1243" s="28">
        <v>9500</v>
      </c>
      <c r="G1243" s="25">
        <v>1</v>
      </c>
      <c r="H1243" s="28">
        <f>F1243*G1243</f>
        <v>9500</v>
      </c>
    </row>
    <row r="1244" spans="1:8" ht="14.25">
      <c r="A1244" s="25">
        <v>1240</v>
      </c>
      <c r="B1244" s="25" t="s">
        <v>689</v>
      </c>
      <c r="C1244" s="26" t="s">
        <v>4026</v>
      </c>
      <c r="D1244" s="27" t="s">
        <v>3129</v>
      </c>
      <c r="E1244" s="27" t="s">
        <v>507</v>
      </c>
      <c r="F1244" s="28">
        <v>8000</v>
      </c>
      <c r="G1244" s="25">
        <v>1</v>
      </c>
      <c r="H1244" s="28">
        <f>F1244*G1244</f>
        <v>8000</v>
      </c>
    </row>
    <row r="1245" spans="1:8" ht="14.25">
      <c r="A1245" s="25">
        <v>1241</v>
      </c>
      <c r="B1245" s="25" t="s">
        <v>689</v>
      </c>
      <c r="C1245" s="26" t="s">
        <v>1199</v>
      </c>
      <c r="D1245" s="27" t="s">
        <v>3289</v>
      </c>
      <c r="E1245" s="27" t="s">
        <v>3624</v>
      </c>
      <c r="F1245" s="28">
        <v>9700</v>
      </c>
      <c r="G1245" s="25">
        <v>1</v>
      </c>
      <c r="H1245" s="28">
        <f>F1245*G1245</f>
        <v>9700</v>
      </c>
    </row>
    <row r="1246" spans="1:8" ht="14.25">
      <c r="A1246" s="25">
        <v>1242</v>
      </c>
      <c r="B1246" s="25" t="s">
        <v>689</v>
      </c>
      <c r="C1246" s="26" t="s">
        <v>4051</v>
      </c>
      <c r="D1246" s="27" t="s">
        <v>3306</v>
      </c>
      <c r="E1246" s="27" t="s">
        <v>3304</v>
      </c>
      <c r="F1246" s="28">
        <v>9800</v>
      </c>
      <c r="G1246" s="25">
        <v>1</v>
      </c>
      <c r="H1246" s="28">
        <f>F1246*G1246</f>
        <v>9800</v>
      </c>
    </row>
    <row r="1247" spans="1:8" ht="14.25">
      <c r="A1247" s="25">
        <v>1243</v>
      </c>
      <c r="B1247" s="25" t="s">
        <v>689</v>
      </c>
      <c r="C1247" s="26" t="s">
        <v>3131</v>
      </c>
      <c r="D1247" s="27" t="s">
        <v>3584</v>
      </c>
      <c r="E1247" s="27" t="s">
        <v>731</v>
      </c>
      <c r="F1247" s="28">
        <v>7500</v>
      </c>
      <c r="G1247" s="25">
        <v>1</v>
      </c>
      <c r="H1247" s="28">
        <f>F1247*G1247</f>
        <v>7500</v>
      </c>
    </row>
    <row r="1248" spans="1:8" ht="14.25">
      <c r="A1248" s="25">
        <v>1244</v>
      </c>
      <c r="B1248" s="25" t="s">
        <v>689</v>
      </c>
      <c r="C1248" s="26" t="s">
        <v>195</v>
      </c>
      <c r="D1248" s="27" t="s">
        <v>4245</v>
      </c>
      <c r="E1248" s="27" t="s">
        <v>3501</v>
      </c>
      <c r="F1248" s="28">
        <v>17000</v>
      </c>
      <c r="G1248" s="25">
        <v>1</v>
      </c>
      <c r="H1248" s="28">
        <f>F1248*G1248</f>
        <v>17000</v>
      </c>
    </row>
    <row r="1249" spans="1:8" ht="14.25">
      <c r="A1249" s="25">
        <v>1245</v>
      </c>
      <c r="B1249" s="25" t="s">
        <v>689</v>
      </c>
      <c r="C1249" s="26" t="s">
        <v>2365</v>
      </c>
      <c r="D1249" s="27" t="s">
        <v>2589</v>
      </c>
      <c r="E1249" s="27" t="s">
        <v>846</v>
      </c>
      <c r="F1249" s="28">
        <v>19000</v>
      </c>
      <c r="G1249" s="25">
        <v>1</v>
      </c>
      <c r="H1249" s="28">
        <f>F1249*G1249</f>
        <v>19000</v>
      </c>
    </row>
    <row r="1250" spans="1:8" ht="14.25">
      <c r="A1250" s="25">
        <v>1246</v>
      </c>
      <c r="B1250" s="25" t="s">
        <v>689</v>
      </c>
      <c r="C1250" s="26" t="s">
        <v>3139</v>
      </c>
      <c r="D1250" s="27" t="s">
        <v>3308</v>
      </c>
      <c r="E1250" s="27" t="s">
        <v>3624</v>
      </c>
      <c r="F1250" s="28">
        <v>9700</v>
      </c>
      <c r="G1250" s="25">
        <v>1</v>
      </c>
      <c r="H1250" s="28">
        <f>F1250*G1250</f>
        <v>9700</v>
      </c>
    </row>
    <row r="1251" spans="1:8" ht="14.25">
      <c r="A1251" s="25">
        <v>1247</v>
      </c>
      <c r="B1251" s="25" t="s">
        <v>689</v>
      </c>
      <c r="C1251" s="26" t="s">
        <v>1239</v>
      </c>
      <c r="D1251" s="27" t="s">
        <v>3326</v>
      </c>
      <c r="E1251" s="27" t="s">
        <v>3624</v>
      </c>
      <c r="F1251" s="28">
        <v>9500</v>
      </c>
      <c r="G1251" s="25">
        <v>1</v>
      </c>
      <c r="H1251" s="28">
        <f>F1251*G1251</f>
        <v>9500</v>
      </c>
    </row>
    <row r="1252" spans="1:8" ht="14.25">
      <c r="A1252" s="25">
        <v>1248</v>
      </c>
      <c r="B1252" s="25" t="s">
        <v>689</v>
      </c>
      <c r="C1252" s="26" t="s">
        <v>1386</v>
      </c>
      <c r="D1252" s="27" t="s">
        <v>1666</v>
      </c>
      <c r="E1252" s="27" t="s">
        <v>2225</v>
      </c>
      <c r="F1252" s="28">
        <v>25000</v>
      </c>
      <c r="G1252" s="25">
        <v>1</v>
      </c>
      <c r="H1252" s="28">
        <f>F1252*G1252</f>
        <v>25000</v>
      </c>
    </row>
    <row r="1253" spans="1:8" ht="14.25">
      <c r="A1253" s="25">
        <v>1249</v>
      </c>
      <c r="B1253" s="25" t="s">
        <v>689</v>
      </c>
      <c r="C1253" s="26" t="s">
        <v>1294</v>
      </c>
      <c r="D1253" s="27" t="s">
        <v>69</v>
      </c>
      <c r="E1253" s="27" t="s">
        <v>2225</v>
      </c>
      <c r="F1253" s="28">
        <v>19000</v>
      </c>
      <c r="G1253" s="25">
        <v>1</v>
      </c>
      <c r="H1253" s="28">
        <f>F1253*G1253</f>
        <v>19000</v>
      </c>
    </row>
    <row r="1254" spans="1:8" ht="14.25">
      <c r="A1254" s="25">
        <v>1250</v>
      </c>
      <c r="B1254" s="25" t="s">
        <v>689</v>
      </c>
      <c r="C1254" s="26" t="s">
        <v>1425</v>
      </c>
      <c r="D1254" s="27" t="s">
        <v>3309</v>
      </c>
      <c r="E1254" s="27" t="s">
        <v>3624</v>
      </c>
      <c r="F1254" s="28">
        <v>9700</v>
      </c>
      <c r="G1254" s="25">
        <v>1</v>
      </c>
      <c r="H1254" s="28">
        <f>F1254*G1254</f>
        <v>9700</v>
      </c>
    </row>
    <row r="1255" spans="1:8" ht="14.25">
      <c r="A1255" s="25">
        <v>1251</v>
      </c>
      <c r="B1255" s="25" t="s">
        <v>689</v>
      </c>
      <c r="C1255" s="26" t="s">
        <v>1198</v>
      </c>
      <c r="D1255" s="27" t="s">
        <v>3323</v>
      </c>
      <c r="E1255" s="27" t="s">
        <v>731</v>
      </c>
      <c r="F1255" s="28">
        <v>8500</v>
      </c>
      <c r="G1255" s="25">
        <v>1</v>
      </c>
      <c r="H1255" s="28">
        <f>F1255*G1255</f>
        <v>8500</v>
      </c>
    </row>
    <row r="1256" spans="1:8" ht="14.25">
      <c r="A1256" s="25">
        <v>1252</v>
      </c>
      <c r="B1256" s="25" t="s">
        <v>689</v>
      </c>
      <c r="C1256" s="26" t="s">
        <v>5049</v>
      </c>
      <c r="D1256" s="27" t="s">
        <v>3943</v>
      </c>
      <c r="E1256" s="27" t="s">
        <v>641</v>
      </c>
      <c r="F1256" s="28">
        <v>12900</v>
      </c>
      <c r="G1256" s="25">
        <v>1</v>
      </c>
      <c r="H1256" s="28">
        <f>F1256*G1256</f>
        <v>12900</v>
      </c>
    </row>
    <row r="1257" spans="1:8" ht="14.25">
      <c r="A1257" s="25">
        <v>1253</v>
      </c>
      <c r="B1257" s="25" t="s">
        <v>689</v>
      </c>
      <c r="C1257" s="26" t="s">
        <v>2362</v>
      </c>
      <c r="D1257" s="27" t="s">
        <v>3943</v>
      </c>
      <c r="E1257" s="27" t="s">
        <v>641</v>
      </c>
      <c r="F1257" s="28">
        <v>12900</v>
      </c>
      <c r="G1257" s="25">
        <v>1</v>
      </c>
      <c r="H1257" s="28">
        <f>F1257*G1257</f>
        <v>12900</v>
      </c>
    </row>
    <row r="1258" spans="1:8" ht="14.25">
      <c r="A1258" s="25">
        <v>1254</v>
      </c>
      <c r="B1258" s="25" t="s">
        <v>689</v>
      </c>
      <c r="C1258" s="26" t="s">
        <v>2349</v>
      </c>
      <c r="D1258" s="27" t="s">
        <v>3943</v>
      </c>
      <c r="E1258" s="27" t="s">
        <v>641</v>
      </c>
      <c r="F1258" s="28">
        <v>12900</v>
      </c>
      <c r="G1258" s="25">
        <v>1</v>
      </c>
      <c r="H1258" s="28">
        <f>F1258*G1258</f>
        <v>12900</v>
      </c>
    </row>
    <row r="1259" spans="1:8" ht="14.25">
      <c r="A1259" s="25">
        <v>1255</v>
      </c>
      <c r="B1259" s="25" t="s">
        <v>689</v>
      </c>
      <c r="C1259" s="26" t="s">
        <v>2347</v>
      </c>
      <c r="D1259" s="27" t="s">
        <v>3943</v>
      </c>
      <c r="E1259" s="27" t="s">
        <v>641</v>
      </c>
      <c r="F1259" s="28">
        <v>12900</v>
      </c>
      <c r="G1259" s="25">
        <v>1</v>
      </c>
      <c r="H1259" s="28">
        <f>F1259*G1259</f>
        <v>12900</v>
      </c>
    </row>
    <row r="1260" spans="1:8" ht="14.25">
      <c r="A1260" s="25">
        <v>1256</v>
      </c>
      <c r="B1260" s="25" t="s">
        <v>689</v>
      </c>
      <c r="C1260" s="26" t="s">
        <v>2367</v>
      </c>
      <c r="D1260" s="27" t="s">
        <v>3943</v>
      </c>
      <c r="E1260" s="27" t="s">
        <v>641</v>
      </c>
      <c r="F1260" s="28">
        <v>12900</v>
      </c>
      <c r="G1260" s="25">
        <v>1</v>
      </c>
      <c r="H1260" s="28">
        <f>F1260*G1260</f>
        <v>12900</v>
      </c>
    </row>
    <row r="1261" spans="1:8" ht="14.25">
      <c r="A1261" s="25">
        <v>1257</v>
      </c>
      <c r="B1261" s="25" t="s">
        <v>689</v>
      </c>
      <c r="C1261" s="26" t="s">
        <v>2350</v>
      </c>
      <c r="D1261" s="27" t="s">
        <v>3943</v>
      </c>
      <c r="E1261" s="27" t="s">
        <v>641</v>
      </c>
      <c r="F1261" s="28">
        <v>12900</v>
      </c>
      <c r="G1261" s="25">
        <v>1</v>
      </c>
      <c r="H1261" s="28">
        <f>F1261*G1261</f>
        <v>12900</v>
      </c>
    </row>
    <row r="1262" spans="1:8" ht="14.25">
      <c r="A1262" s="25">
        <v>1258</v>
      </c>
      <c r="B1262" s="25" t="s">
        <v>689</v>
      </c>
      <c r="C1262" s="26" t="s">
        <v>5057</v>
      </c>
      <c r="D1262" s="27" t="s">
        <v>3943</v>
      </c>
      <c r="E1262" s="27" t="s">
        <v>641</v>
      </c>
      <c r="F1262" s="28">
        <v>12900</v>
      </c>
      <c r="G1262" s="25">
        <v>1</v>
      </c>
      <c r="H1262" s="28">
        <f>F1262*G1262</f>
        <v>12900</v>
      </c>
    </row>
    <row r="1263" spans="1:8" ht="14.25">
      <c r="A1263" s="25">
        <v>1259</v>
      </c>
      <c r="B1263" s="25" t="s">
        <v>689</v>
      </c>
      <c r="C1263" s="26" t="s">
        <v>335</v>
      </c>
      <c r="D1263" s="27" t="s">
        <v>3943</v>
      </c>
      <c r="E1263" s="27" t="s">
        <v>641</v>
      </c>
      <c r="F1263" s="28">
        <v>12900</v>
      </c>
      <c r="G1263" s="25">
        <v>1</v>
      </c>
      <c r="H1263" s="28">
        <f>F1263*G1263</f>
        <v>12900</v>
      </c>
    </row>
    <row r="1264" spans="1:8" ht="14.25">
      <c r="A1264" s="25">
        <v>1260</v>
      </c>
      <c r="B1264" s="25" t="s">
        <v>689</v>
      </c>
      <c r="C1264" s="26" t="s">
        <v>5043</v>
      </c>
      <c r="D1264" s="27" t="s">
        <v>3943</v>
      </c>
      <c r="E1264" s="27" t="s">
        <v>641</v>
      </c>
      <c r="F1264" s="28">
        <v>12900</v>
      </c>
      <c r="G1264" s="25">
        <v>1</v>
      </c>
      <c r="H1264" s="28">
        <f>F1264*G1264</f>
        <v>12900</v>
      </c>
    </row>
    <row r="1265" spans="1:8" ht="14.25">
      <c r="A1265" s="25">
        <v>1261</v>
      </c>
      <c r="B1265" s="25" t="s">
        <v>689</v>
      </c>
      <c r="C1265" s="26" t="s">
        <v>111</v>
      </c>
      <c r="D1265" s="27" t="s">
        <v>3943</v>
      </c>
      <c r="E1265" s="27" t="s">
        <v>641</v>
      </c>
      <c r="F1265" s="28">
        <v>12900</v>
      </c>
      <c r="G1265" s="25">
        <v>1</v>
      </c>
      <c r="H1265" s="28">
        <f>F1265*G1265</f>
        <v>12900</v>
      </c>
    </row>
    <row r="1266" spans="1:8" ht="14.25">
      <c r="A1266" s="25">
        <v>1262</v>
      </c>
      <c r="B1266" s="25" t="s">
        <v>689</v>
      </c>
      <c r="C1266" s="26" t="s">
        <v>100</v>
      </c>
      <c r="D1266" s="27" t="s">
        <v>3943</v>
      </c>
      <c r="E1266" s="27" t="s">
        <v>641</v>
      </c>
      <c r="F1266" s="28">
        <v>12900</v>
      </c>
      <c r="G1266" s="25">
        <v>1</v>
      </c>
      <c r="H1266" s="28">
        <f>F1266*G1266</f>
        <v>12900</v>
      </c>
    </row>
    <row r="1267" spans="1:8" ht="14.25">
      <c r="A1267" s="25">
        <v>1263</v>
      </c>
      <c r="B1267" s="25" t="s">
        <v>689</v>
      </c>
      <c r="C1267" s="26" t="s">
        <v>5066</v>
      </c>
      <c r="D1267" s="27" t="s">
        <v>3943</v>
      </c>
      <c r="E1267" s="27" t="s">
        <v>641</v>
      </c>
      <c r="F1267" s="28">
        <v>12900</v>
      </c>
      <c r="G1267" s="25">
        <v>1</v>
      </c>
      <c r="H1267" s="28">
        <f>F1267*G1267</f>
        <v>12900</v>
      </c>
    </row>
    <row r="1268" spans="1:8" ht="14.25">
      <c r="A1268" s="25">
        <v>1264</v>
      </c>
      <c r="B1268" s="25" t="s">
        <v>689</v>
      </c>
      <c r="C1268" s="26" t="s">
        <v>2353</v>
      </c>
      <c r="D1268" s="27" t="s">
        <v>3943</v>
      </c>
      <c r="E1268" s="27" t="s">
        <v>641</v>
      </c>
      <c r="F1268" s="28">
        <v>12900</v>
      </c>
      <c r="G1268" s="25">
        <v>1</v>
      </c>
      <c r="H1268" s="28">
        <f>F1268*G1268</f>
        <v>12900</v>
      </c>
    </row>
    <row r="1269" spans="1:8" ht="14.25">
      <c r="A1269" s="25">
        <v>1265</v>
      </c>
      <c r="B1269" s="25" t="s">
        <v>689</v>
      </c>
      <c r="C1269" s="26" t="s">
        <v>2361</v>
      </c>
      <c r="D1269" s="27" t="s">
        <v>3943</v>
      </c>
      <c r="E1269" s="27" t="s">
        <v>641</v>
      </c>
      <c r="F1269" s="28">
        <v>12900</v>
      </c>
      <c r="G1269" s="25">
        <v>1</v>
      </c>
      <c r="H1269" s="28">
        <f>F1269*G1269</f>
        <v>12900</v>
      </c>
    </row>
    <row r="1270" spans="1:8" ht="14.25">
      <c r="A1270" s="25">
        <v>1266</v>
      </c>
      <c r="B1270" s="25" t="s">
        <v>689</v>
      </c>
      <c r="C1270" s="26" t="s">
        <v>5055</v>
      </c>
      <c r="D1270" s="27" t="s">
        <v>3943</v>
      </c>
      <c r="E1270" s="27" t="s">
        <v>641</v>
      </c>
      <c r="F1270" s="28">
        <v>12900</v>
      </c>
      <c r="G1270" s="25">
        <v>1</v>
      </c>
      <c r="H1270" s="28">
        <f>F1270*G1270</f>
        <v>12900</v>
      </c>
    </row>
    <row r="1271" spans="1:8" ht="14.25">
      <c r="A1271" s="25">
        <v>1267</v>
      </c>
      <c r="B1271" s="25" t="s">
        <v>689</v>
      </c>
      <c r="C1271" s="26" t="s">
        <v>1579</v>
      </c>
      <c r="D1271" s="27" t="s">
        <v>3281</v>
      </c>
      <c r="E1271" s="27" t="s">
        <v>731</v>
      </c>
      <c r="F1271" s="28">
        <v>8500</v>
      </c>
      <c r="G1271" s="25">
        <v>1</v>
      </c>
      <c r="H1271" s="28">
        <f>F1271*G1271</f>
        <v>8500</v>
      </c>
    </row>
    <row r="1272" spans="1:8" ht="14.25">
      <c r="A1272" s="25">
        <v>1268</v>
      </c>
      <c r="B1272" s="25" t="s">
        <v>689</v>
      </c>
      <c r="C1272" s="26" t="s">
        <v>2340</v>
      </c>
      <c r="D1272" s="27" t="s">
        <v>2582</v>
      </c>
      <c r="E1272" s="27" t="s">
        <v>910</v>
      </c>
      <c r="F1272" s="28">
        <v>14000</v>
      </c>
      <c r="G1272" s="25">
        <v>1</v>
      </c>
      <c r="H1272" s="28">
        <f>F1272*G1272</f>
        <v>14000</v>
      </c>
    </row>
    <row r="1273" spans="1:8" ht="14.25">
      <c r="A1273" s="25">
        <v>1269</v>
      </c>
      <c r="B1273" s="25" t="s">
        <v>689</v>
      </c>
      <c r="C1273" s="26" t="s">
        <v>262</v>
      </c>
      <c r="D1273" s="27" t="s">
        <v>4106</v>
      </c>
      <c r="E1273" s="27" t="s">
        <v>3223</v>
      </c>
      <c r="F1273" s="28">
        <v>11500</v>
      </c>
      <c r="G1273" s="25">
        <v>1</v>
      </c>
      <c r="H1273" s="28">
        <f>F1273*G1273</f>
        <v>11500</v>
      </c>
    </row>
    <row r="1274" spans="1:8" ht="14.25">
      <c r="A1274" s="25">
        <v>1270</v>
      </c>
      <c r="B1274" s="25" t="s">
        <v>689</v>
      </c>
      <c r="C1274" s="26" t="s">
        <v>1728</v>
      </c>
      <c r="D1274" s="27" t="s">
        <v>2388</v>
      </c>
      <c r="E1274" s="27" t="s">
        <v>491</v>
      </c>
      <c r="F1274" s="28">
        <v>13000</v>
      </c>
      <c r="G1274" s="25">
        <v>1</v>
      </c>
      <c r="H1274" s="28">
        <f>F1274*G1274</f>
        <v>13000</v>
      </c>
    </row>
    <row r="1275" spans="1:8" ht="14.25">
      <c r="A1275" s="25">
        <v>1271</v>
      </c>
      <c r="B1275" s="25" t="s">
        <v>689</v>
      </c>
      <c r="C1275" s="26" t="s">
        <v>2310</v>
      </c>
      <c r="D1275" s="27" t="s">
        <v>2393</v>
      </c>
      <c r="E1275" s="27" t="s">
        <v>3828</v>
      </c>
      <c r="F1275" s="28">
        <v>13800</v>
      </c>
      <c r="G1275" s="25">
        <v>1</v>
      </c>
      <c r="H1275" s="28">
        <f>F1275*G1275</f>
        <v>13800</v>
      </c>
    </row>
    <row r="1276" spans="1:8" ht="14.25">
      <c r="A1276" s="25">
        <v>1272</v>
      </c>
      <c r="B1276" s="25" t="s">
        <v>689</v>
      </c>
      <c r="C1276" s="26" t="s">
        <v>2312</v>
      </c>
      <c r="D1276" s="27" t="s">
        <v>2393</v>
      </c>
      <c r="E1276" s="27" t="s">
        <v>3828</v>
      </c>
      <c r="F1276" s="28">
        <v>17800</v>
      </c>
      <c r="G1276" s="25">
        <v>1</v>
      </c>
      <c r="H1276" s="28">
        <f>F1276*G1276</f>
        <v>17800</v>
      </c>
    </row>
    <row r="1277" spans="1:8" ht="14.25">
      <c r="A1277" s="25">
        <v>1273</v>
      </c>
      <c r="B1277" s="25" t="s">
        <v>689</v>
      </c>
      <c r="C1277" s="26" t="s">
        <v>1390</v>
      </c>
      <c r="D1277" s="27" t="s">
        <v>3576</v>
      </c>
      <c r="E1277" s="27" t="s">
        <v>3624</v>
      </c>
      <c r="F1277" s="28">
        <v>97400</v>
      </c>
      <c r="G1277" s="25">
        <v>1</v>
      </c>
      <c r="H1277" s="28">
        <f>F1277*G1277</f>
        <v>97400</v>
      </c>
    </row>
    <row r="1278" spans="1:8" ht="14.25">
      <c r="A1278" s="25">
        <v>1274</v>
      </c>
      <c r="B1278" s="25" t="s">
        <v>689</v>
      </c>
      <c r="C1278" s="26" t="s">
        <v>99</v>
      </c>
      <c r="D1278" s="27" t="s">
        <v>2673</v>
      </c>
      <c r="E1278" s="27" t="s">
        <v>3627</v>
      </c>
      <c r="F1278" s="28">
        <v>13800</v>
      </c>
      <c r="G1278" s="25">
        <v>1</v>
      </c>
      <c r="H1278" s="28">
        <f>F1278*G1278</f>
        <v>13800</v>
      </c>
    </row>
    <row r="1279" spans="1:8" ht="14.25">
      <c r="A1279" s="25">
        <v>1275</v>
      </c>
      <c r="B1279" s="25" t="s">
        <v>689</v>
      </c>
      <c r="C1279" s="26" t="s">
        <v>1201</v>
      </c>
      <c r="D1279" s="27" t="s">
        <v>3143</v>
      </c>
      <c r="E1279" s="27" t="s">
        <v>731</v>
      </c>
      <c r="F1279" s="28">
        <v>9500</v>
      </c>
      <c r="G1279" s="25">
        <v>1</v>
      </c>
      <c r="H1279" s="28">
        <f>F1279*G1279</f>
        <v>9500</v>
      </c>
    </row>
    <row r="1280" spans="1:8" ht="14.25">
      <c r="A1280" s="25">
        <v>1276</v>
      </c>
      <c r="B1280" s="25" t="s">
        <v>689</v>
      </c>
      <c r="C1280" s="26" t="s">
        <v>1055</v>
      </c>
      <c r="D1280" s="27" t="s">
        <v>3088</v>
      </c>
      <c r="E1280" s="27" t="s">
        <v>3176</v>
      </c>
      <c r="F1280" s="28">
        <v>9500</v>
      </c>
      <c r="G1280" s="25">
        <v>1</v>
      </c>
      <c r="H1280" s="28">
        <f>F1280*G1280</f>
        <v>9500</v>
      </c>
    </row>
    <row r="1281" spans="1:8" ht="14.25">
      <c r="A1281" s="25">
        <v>1277</v>
      </c>
      <c r="B1281" s="25" t="s">
        <v>689</v>
      </c>
      <c r="C1281" s="26" t="s">
        <v>1592</v>
      </c>
      <c r="D1281" s="27" t="s">
        <v>274</v>
      </c>
      <c r="E1281" s="27" t="s">
        <v>744</v>
      </c>
      <c r="F1281" s="28">
        <v>13000</v>
      </c>
      <c r="G1281" s="25">
        <v>1</v>
      </c>
      <c r="H1281" s="28">
        <f>F1281*G1281</f>
        <v>13000</v>
      </c>
    </row>
    <row r="1282" spans="1:8" ht="14.25">
      <c r="A1282" s="25">
        <v>1278</v>
      </c>
      <c r="B1282" s="25" t="s">
        <v>689</v>
      </c>
      <c r="C1282" s="26" t="s">
        <v>1631</v>
      </c>
      <c r="D1282" s="27" t="s">
        <v>2837</v>
      </c>
      <c r="E1282" s="27" t="s">
        <v>2772</v>
      </c>
      <c r="F1282" s="28">
        <v>10500</v>
      </c>
      <c r="G1282" s="25">
        <v>1</v>
      </c>
      <c r="H1282" s="28">
        <f>F1282*G1282</f>
        <v>10500</v>
      </c>
    </row>
    <row r="1283" spans="1:8" ht="14.25">
      <c r="A1283" s="25">
        <v>1279</v>
      </c>
      <c r="B1283" s="25" t="s">
        <v>689</v>
      </c>
      <c r="C1283" s="26" t="s">
        <v>2316</v>
      </c>
      <c r="D1283" s="27" t="s">
        <v>5</v>
      </c>
      <c r="E1283" s="27" t="s">
        <v>2772</v>
      </c>
      <c r="F1283" s="28">
        <v>10500</v>
      </c>
      <c r="G1283" s="25">
        <v>1</v>
      </c>
      <c r="H1283" s="28">
        <f>F1283*G1283</f>
        <v>10500</v>
      </c>
    </row>
    <row r="1284" spans="1:8" ht="14.25">
      <c r="A1284" s="25">
        <v>1280</v>
      </c>
      <c r="B1284" s="25" t="s">
        <v>689</v>
      </c>
      <c r="C1284" s="26" t="s">
        <v>2319</v>
      </c>
      <c r="D1284" s="27" t="s">
        <v>2927</v>
      </c>
      <c r="E1284" s="27" t="s">
        <v>2772</v>
      </c>
      <c r="F1284" s="28">
        <v>10500</v>
      </c>
      <c r="G1284" s="25">
        <v>1</v>
      </c>
      <c r="H1284" s="28">
        <f>F1284*G1284</f>
        <v>10500</v>
      </c>
    </row>
    <row r="1285" spans="1:8" ht="14.25">
      <c r="A1285" s="25">
        <v>1281</v>
      </c>
      <c r="B1285" s="25" t="s">
        <v>689</v>
      </c>
      <c r="C1285" s="26" t="s">
        <v>2315</v>
      </c>
      <c r="D1285" s="27" t="s">
        <v>3014</v>
      </c>
      <c r="E1285" s="27" t="s">
        <v>2772</v>
      </c>
      <c r="F1285" s="28">
        <v>10500</v>
      </c>
      <c r="G1285" s="25">
        <v>1</v>
      </c>
      <c r="H1285" s="28">
        <f>F1285*G1285</f>
        <v>10500</v>
      </c>
    </row>
    <row r="1286" spans="1:8" ht="14.25">
      <c r="A1286" s="25">
        <v>1282</v>
      </c>
      <c r="B1286" s="25" t="s">
        <v>689</v>
      </c>
      <c r="C1286" s="26" t="s">
        <v>1633</v>
      </c>
      <c r="D1286" s="27" t="s">
        <v>19</v>
      </c>
      <c r="E1286" s="27" t="s">
        <v>2772</v>
      </c>
      <c r="F1286" s="28">
        <v>10500</v>
      </c>
      <c r="G1286" s="25">
        <v>1</v>
      </c>
      <c r="H1286" s="28">
        <f>F1286*G1286</f>
        <v>10500</v>
      </c>
    </row>
    <row r="1287" spans="1:8" ht="14.25">
      <c r="A1287" s="25">
        <v>1283</v>
      </c>
      <c r="B1287" s="25" t="s">
        <v>689</v>
      </c>
      <c r="C1287" s="26" t="s">
        <v>2322</v>
      </c>
      <c r="D1287" s="27" t="s">
        <v>24</v>
      </c>
      <c r="E1287" s="27" t="s">
        <v>2772</v>
      </c>
      <c r="F1287" s="28">
        <v>10500</v>
      </c>
      <c r="G1287" s="25">
        <v>1</v>
      </c>
      <c r="H1287" s="28">
        <f>F1287*G1287</f>
        <v>10500</v>
      </c>
    </row>
    <row r="1288" spans="1:8" ht="14.25">
      <c r="A1288" s="25">
        <v>1284</v>
      </c>
      <c r="B1288" s="25" t="s">
        <v>689</v>
      </c>
      <c r="C1288" s="26" t="s">
        <v>2345</v>
      </c>
      <c r="D1288" s="27" t="s">
        <v>4330</v>
      </c>
      <c r="E1288" s="27" t="s">
        <v>4710</v>
      </c>
      <c r="F1288" s="28">
        <v>19000</v>
      </c>
      <c r="G1288" s="25">
        <v>1</v>
      </c>
      <c r="H1288" s="28">
        <f>F1288*G1288</f>
        <v>19000</v>
      </c>
    </row>
    <row r="1289" spans="1:8" ht="14.25">
      <c r="A1289" s="25">
        <v>1285</v>
      </c>
      <c r="B1289" s="25" t="s">
        <v>689</v>
      </c>
      <c r="C1289" s="26" t="s">
        <v>80</v>
      </c>
      <c r="D1289" s="27" t="s">
        <v>1409</v>
      </c>
      <c r="E1289" s="27" t="s">
        <v>597</v>
      </c>
      <c r="F1289" s="28">
        <v>14800</v>
      </c>
      <c r="G1289" s="25">
        <v>1</v>
      </c>
      <c r="H1289" s="28">
        <f>F1289*G1289</f>
        <v>14800</v>
      </c>
    </row>
    <row r="1290" spans="1:8" ht="14.25">
      <c r="A1290" s="25">
        <v>1286</v>
      </c>
      <c r="B1290" s="25" t="s">
        <v>689</v>
      </c>
      <c r="C1290" s="26" t="s">
        <v>283</v>
      </c>
      <c r="D1290" s="27" t="s">
        <v>1409</v>
      </c>
      <c r="E1290" s="27" t="s">
        <v>597</v>
      </c>
      <c r="F1290" s="28">
        <v>13800</v>
      </c>
      <c r="G1290" s="25">
        <v>1</v>
      </c>
      <c r="H1290" s="28">
        <f>F1290*G1290</f>
        <v>13800</v>
      </c>
    </row>
    <row r="1291" spans="1:8" ht="14.25">
      <c r="A1291" s="25">
        <v>1287</v>
      </c>
      <c r="B1291" s="25" t="s">
        <v>689</v>
      </c>
      <c r="C1291" s="26" t="s">
        <v>228</v>
      </c>
      <c r="D1291" s="27" t="s">
        <v>1409</v>
      </c>
      <c r="E1291" s="27" t="s">
        <v>597</v>
      </c>
      <c r="F1291" s="28">
        <v>14800</v>
      </c>
      <c r="G1291" s="25">
        <v>1</v>
      </c>
      <c r="H1291" s="28">
        <f>F1291*G1291</f>
        <v>14800</v>
      </c>
    </row>
    <row r="1292" spans="1:8" ht="14.25">
      <c r="A1292" s="25">
        <v>1288</v>
      </c>
      <c r="B1292" s="25" t="s">
        <v>689</v>
      </c>
      <c r="C1292" s="26" t="s">
        <v>1438</v>
      </c>
      <c r="D1292" s="27" t="s">
        <v>2876</v>
      </c>
      <c r="E1292" s="27" t="s">
        <v>731</v>
      </c>
      <c r="F1292" s="28">
        <v>9500</v>
      </c>
      <c r="G1292" s="25">
        <v>1</v>
      </c>
      <c r="H1292" s="28">
        <f>F1292*G1292</f>
        <v>9500</v>
      </c>
    </row>
    <row r="1293" spans="1:8" ht="14.25">
      <c r="A1293" s="25">
        <v>1289</v>
      </c>
      <c r="B1293" s="25" t="s">
        <v>689</v>
      </c>
      <c r="C1293" s="26" t="s">
        <v>1629</v>
      </c>
      <c r="D1293" s="27" t="s">
        <v>2410</v>
      </c>
      <c r="E1293" s="27" t="s">
        <v>3336</v>
      </c>
      <c r="F1293" s="28">
        <v>19000</v>
      </c>
      <c r="G1293" s="25">
        <v>1</v>
      </c>
      <c r="H1293" s="28">
        <f>F1293*G1293</f>
        <v>19000</v>
      </c>
    </row>
    <row r="1294" spans="1:8" ht="14.25">
      <c r="A1294" s="25">
        <v>1290</v>
      </c>
      <c r="B1294" s="25" t="s">
        <v>689</v>
      </c>
      <c r="C1294" s="26" t="s">
        <v>2317</v>
      </c>
      <c r="D1294" s="27" t="s">
        <v>2410</v>
      </c>
      <c r="E1294" s="27" t="s">
        <v>3336</v>
      </c>
      <c r="F1294" s="28">
        <v>17000</v>
      </c>
      <c r="G1294" s="25">
        <v>1</v>
      </c>
      <c r="H1294" s="28">
        <f>F1294*G1294</f>
        <v>17000</v>
      </c>
    </row>
    <row r="1295" spans="1:8" ht="14.25">
      <c r="A1295" s="25">
        <v>1291</v>
      </c>
      <c r="B1295" s="25" t="s">
        <v>689</v>
      </c>
      <c r="C1295" s="26" t="s">
        <v>2313</v>
      </c>
      <c r="D1295" s="27" t="s">
        <v>2410</v>
      </c>
      <c r="E1295" s="27" t="s">
        <v>3336</v>
      </c>
      <c r="F1295" s="28">
        <v>17000</v>
      </c>
      <c r="G1295" s="25">
        <v>1</v>
      </c>
      <c r="H1295" s="28">
        <f>F1295*G1295</f>
        <v>17000</v>
      </c>
    </row>
    <row r="1296" spans="1:8" ht="14.25">
      <c r="A1296" s="25">
        <v>1292</v>
      </c>
      <c r="B1296" s="25" t="s">
        <v>689</v>
      </c>
      <c r="C1296" s="26" t="s">
        <v>1627</v>
      </c>
      <c r="D1296" s="27" t="s">
        <v>2410</v>
      </c>
      <c r="E1296" s="27" t="s">
        <v>3336</v>
      </c>
      <c r="F1296" s="28">
        <v>19000</v>
      </c>
      <c r="G1296" s="25">
        <v>1</v>
      </c>
      <c r="H1296" s="28">
        <f>F1296*G1296</f>
        <v>19000</v>
      </c>
    </row>
    <row r="1297" spans="1:8" ht="14.25">
      <c r="A1297" s="25">
        <v>1293</v>
      </c>
      <c r="B1297" s="25" t="s">
        <v>689</v>
      </c>
      <c r="C1297" s="26" t="s">
        <v>240</v>
      </c>
      <c r="D1297" s="27" t="s">
        <v>2829</v>
      </c>
      <c r="E1297" s="27" t="s">
        <v>3550</v>
      </c>
      <c r="F1297" s="28">
        <v>8000</v>
      </c>
      <c r="G1297" s="25">
        <v>1</v>
      </c>
      <c r="H1297" s="28">
        <f>F1297*G1297</f>
        <v>8000</v>
      </c>
    </row>
    <row r="1298" spans="1:8" ht="14.25">
      <c r="A1298" s="25">
        <v>1294</v>
      </c>
      <c r="B1298" s="25" t="s">
        <v>689</v>
      </c>
      <c r="C1298" s="26" t="s">
        <v>1394</v>
      </c>
      <c r="D1298" s="27" t="s">
        <v>3599</v>
      </c>
      <c r="E1298" s="27" t="s">
        <v>3624</v>
      </c>
      <c r="F1298" s="28">
        <v>9700</v>
      </c>
      <c r="G1298" s="25">
        <v>1</v>
      </c>
      <c r="H1298" s="28">
        <f>F1298*G1298</f>
        <v>9700</v>
      </c>
    </row>
    <row r="1299" spans="1:8" ht="14.25">
      <c r="A1299" s="25">
        <v>1295</v>
      </c>
      <c r="B1299" s="25" t="s">
        <v>689</v>
      </c>
      <c r="C1299" s="26" t="s">
        <v>2346</v>
      </c>
      <c r="D1299" s="27" t="s">
        <v>3130</v>
      </c>
      <c r="E1299" s="27" t="s">
        <v>362</v>
      </c>
      <c r="F1299" s="28">
        <v>13000</v>
      </c>
      <c r="G1299" s="25">
        <v>1</v>
      </c>
      <c r="H1299" s="28">
        <f>F1299*G1299</f>
        <v>13000</v>
      </c>
    </row>
    <row r="1300" spans="1:8" ht="14.25">
      <c r="A1300" s="25">
        <v>1296</v>
      </c>
      <c r="B1300" s="25" t="s">
        <v>689</v>
      </c>
      <c r="C1300" s="26" t="s">
        <v>3</v>
      </c>
      <c r="D1300" s="27" t="s">
        <v>2633</v>
      </c>
      <c r="E1300" s="27" t="s">
        <v>918</v>
      </c>
      <c r="F1300" s="28">
        <v>14900</v>
      </c>
      <c r="G1300" s="25">
        <v>1</v>
      </c>
      <c r="H1300" s="28">
        <f>F1300*G1300</f>
        <v>14900</v>
      </c>
    </row>
    <row r="1301" spans="1:8" ht="14.25">
      <c r="A1301" s="25">
        <v>1297</v>
      </c>
      <c r="B1301" s="25" t="s">
        <v>689</v>
      </c>
      <c r="C1301" s="26" t="s">
        <v>1404</v>
      </c>
      <c r="D1301" s="27" t="s">
        <v>2488</v>
      </c>
      <c r="E1301" s="27" t="s">
        <v>713</v>
      </c>
      <c r="F1301" s="28">
        <v>16800</v>
      </c>
      <c r="G1301" s="25">
        <v>1</v>
      </c>
      <c r="H1301" s="28">
        <f>F1301*G1301</f>
        <v>16800</v>
      </c>
    </row>
    <row r="1302" spans="1:8" ht="14.25">
      <c r="A1302" s="25">
        <v>1298</v>
      </c>
      <c r="B1302" s="25" t="s">
        <v>689</v>
      </c>
      <c r="C1302" s="26" t="s">
        <v>1160</v>
      </c>
      <c r="D1302" s="27" t="s">
        <v>2381</v>
      </c>
      <c r="E1302" s="27" t="s">
        <v>3339</v>
      </c>
      <c r="F1302" s="28">
        <v>14500</v>
      </c>
      <c r="G1302" s="25">
        <v>1</v>
      </c>
      <c r="H1302" s="28">
        <f>F1302*G1302</f>
        <v>14500</v>
      </c>
    </row>
    <row r="1303" spans="1:8" ht="14.25">
      <c r="A1303" s="25">
        <v>1299</v>
      </c>
      <c r="B1303" s="25" t="s">
        <v>689</v>
      </c>
      <c r="C1303" s="26" t="s">
        <v>4679</v>
      </c>
      <c r="D1303" s="27" t="s">
        <v>4745</v>
      </c>
      <c r="E1303" s="27" t="s">
        <v>1651</v>
      </c>
      <c r="F1303" s="28">
        <v>15000</v>
      </c>
      <c r="G1303" s="25">
        <v>1</v>
      </c>
      <c r="H1303" s="28">
        <f>F1303*G1303</f>
        <v>15000</v>
      </c>
    </row>
    <row r="1304" spans="1:8" ht="14.25">
      <c r="A1304" s="25">
        <v>1300</v>
      </c>
      <c r="B1304" s="25" t="s">
        <v>689</v>
      </c>
      <c r="C1304" s="26" t="s">
        <v>4116</v>
      </c>
      <c r="D1304" s="27" t="s">
        <v>3280</v>
      </c>
      <c r="E1304" s="27" t="s">
        <v>3702</v>
      </c>
      <c r="F1304" s="28">
        <v>9700</v>
      </c>
      <c r="G1304" s="25">
        <v>1</v>
      </c>
      <c r="H1304" s="28">
        <f>F1304*G1304</f>
        <v>9700</v>
      </c>
    </row>
    <row r="1305" spans="1:8" ht="14.25">
      <c r="A1305" s="25">
        <v>1301</v>
      </c>
      <c r="B1305" s="25" t="s">
        <v>689</v>
      </c>
      <c r="C1305" s="26" t="s">
        <v>1508</v>
      </c>
      <c r="D1305" s="27" t="s">
        <v>3553</v>
      </c>
      <c r="E1305" s="27" t="s">
        <v>3624</v>
      </c>
      <c r="F1305" s="28">
        <v>11000</v>
      </c>
      <c r="G1305" s="25">
        <v>1</v>
      </c>
      <c r="H1305" s="28">
        <f>F1305*G1305</f>
        <v>11000</v>
      </c>
    </row>
    <row r="1306" spans="1:8" ht="14.25">
      <c r="A1306" s="25">
        <v>1302</v>
      </c>
      <c r="B1306" s="25" t="s">
        <v>689</v>
      </c>
      <c r="C1306" s="26" t="s">
        <v>4237</v>
      </c>
      <c r="D1306" s="27" t="s">
        <v>2395</v>
      </c>
      <c r="E1306" s="27" t="s">
        <v>3624</v>
      </c>
      <c r="F1306" s="28">
        <v>13700</v>
      </c>
      <c r="G1306" s="25">
        <v>1</v>
      </c>
      <c r="H1306" s="28">
        <f>F1306*G1306</f>
        <v>13700</v>
      </c>
    </row>
    <row r="1307" spans="1:8" ht="14.25">
      <c r="A1307" s="25">
        <v>1303</v>
      </c>
      <c r="B1307" s="25" t="s">
        <v>689</v>
      </c>
      <c r="C1307" s="26" t="s">
        <v>3133</v>
      </c>
      <c r="D1307" s="27" t="s">
        <v>3311</v>
      </c>
      <c r="E1307" s="27" t="s">
        <v>3624</v>
      </c>
      <c r="F1307" s="28">
        <v>9700</v>
      </c>
      <c r="G1307" s="25">
        <v>1</v>
      </c>
      <c r="H1307" s="28">
        <f>F1307*G1307</f>
        <v>9700</v>
      </c>
    </row>
    <row r="1308" spans="1:8" ht="14.25">
      <c r="A1308" s="25">
        <v>1304</v>
      </c>
      <c r="B1308" s="25" t="s">
        <v>689</v>
      </c>
      <c r="C1308" s="30" t="s">
        <v>2932</v>
      </c>
      <c r="D1308" s="31" t="s">
        <v>1901</v>
      </c>
      <c r="E1308" s="31" t="s">
        <v>2225</v>
      </c>
      <c r="F1308" s="28">
        <v>18000</v>
      </c>
      <c r="G1308" s="25">
        <v>1</v>
      </c>
      <c r="H1308" s="28">
        <f>F1308*G1308</f>
        <v>18000</v>
      </c>
    </row>
    <row r="1309" spans="1:8" ht="14.25">
      <c r="A1309" s="25">
        <v>1305</v>
      </c>
      <c r="B1309" s="25" t="s">
        <v>689</v>
      </c>
      <c r="C1309" s="26" t="s">
        <v>163</v>
      </c>
      <c r="D1309" s="27" t="s">
        <v>368</v>
      </c>
      <c r="E1309" s="27" t="s">
        <v>3324</v>
      </c>
      <c r="F1309" s="28">
        <v>15000</v>
      </c>
      <c r="G1309" s="25">
        <v>1</v>
      </c>
      <c r="H1309" s="28">
        <f>F1309*G1309</f>
        <v>15000</v>
      </c>
    </row>
    <row r="1310" spans="1:8" ht="14.25">
      <c r="A1310" s="25">
        <v>1306</v>
      </c>
      <c r="B1310" s="25" t="s">
        <v>689</v>
      </c>
      <c r="C1310" s="17" t="s">
        <v>1478</v>
      </c>
      <c r="D1310" s="18" t="s">
        <v>409</v>
      </c>
      <c r="E1310" s="18" t="s">
        <v>2765</v>
      </c>
      <c r="F1310" s="28">
        <v>11900</v>
      </c>
      <c r="G1310" s="25">
        <v>1</v>
      </c>
      <c r="H1310" s="28">
        <f>F1310*G1310</f>
        <v>11900</v>
      </c>
    </row>
    <row r="1311" spans="1:8" ht="14.25">
      <c r="A1311" s="25">
        <v>1307</v>
      </c>
      <c r="B1311" s="25" t="s">
        <v>689</v>
      </c>
      <c r="C1311" s="26" t="s">
        <v>1855</v>
      </c>
      <c r="D1311" s="27" t="s">
        <v>3784</v>
      </c>
      <c r="E1311" s="27" t="s">
        <v>1678</v>
      </c>
      <c r="F1311" s="28">
        <v>13000</v>
      </c>
      <c r="G1311" s="25">
        <v>1</v>
      </c>
      <c r="H1311" s="28">
        <f>F1311*G1311</f>
        <v>13000</v>
      </c>
    </row>
    <row r="1312" spans="1:8" ht="14.25">
      <c r="A1312" s="25">
        <v>1308</v>
      </c>
      <c r="B1312" s="25" t="s">
        <v>689</v>
      </c>
      <c r="C1312" s="26" t="s">
        <v>71</v>
      </c>
      <c r="D1312" s="27" t="s">
        <v>3551</v>
      </c>
      <c r="E1312" s="27" t="s">
        <v>506</v>
      </c>
      <c r="F1312" s="28">
        <v>18000</v>
      </c>
      <c r="G1312" s="25">
        <v>1</v>
      </c>
      <c r="H1312" s="28">
        <f>F1312*G1312</f>
        <v>18000</v>
      </c>
    </row>
    <row r="1313" spans="1:8" ht="14.25">
      <c r="A1313" s="25">
        <v>1309</v>
      </c>
      <c r="B1313" s="25" t="s">
        <v>689</v>
      </c>
      <c r="C1313" s="26" t="s">
        <v>3105</v>
      </c>
      <c r="D1313" s="27" t="s">
        <v>447</v>
      </c>
      <c r="E1313" s="27" t="s">
        <v>2431</v>
      </c>
      <c r="F1313" s="28">
        <v>12000</v>
      </c>
      <c r="G1313" s="25">
        <v>1</v>
      </c>
      <c r="H1313" s="28">
        <f>F1313*G1313</f>
        <v>12000</v>
      </c>
    </row>
    <row r="1314" spans="1:8" ht="14.25">
      <c r="A1314" s="25">
        <v>1310</v>
      </c>
      <c r="B1314" s="25" t="s">
        <v>689</v>
      </c>
      <c r="C1314" s="26" t="s">
        <v>4192</v>
      </c>
      <c r="D1314" s="27" t="s">
        <v>552</v>
      </c>
      <c r="E1314" s="27" t="s">
        <v>535</v>
      </c>
      <c r="F1314" s="28">
        <v>15800</v>
      </c>
      <c r="G1314" s="25">
        <v>1</v>
      </c>
      <c r="H1314" s="28">
        <f>F1314*G1314</f>
        <v>15800</v>
      </c>
    </row>
    <row r="1315" spans="1:8" ht="14.25">
      <c r="A1315" s="25">
        <v>1311</v>
      </c>
      <c r="B1315" s="25" t="s">
        <v>689</v>
      </c>
      <c r="C1315" s="26" t="s">
        <v>1033</v>
      </c>
      <c r="D1315" s="27" t="s">
        <v>2951</v>
      </c>
      <c r="E1315" s="27" t="s">
        <v>3513</v>
      </c>
      <c r="F1315" s="28">
        <v>15000</v>
      </c>
      <c r="G1315" s="25">
        <v>1</v>
      </c>
      <c r="H1315" s="28">
        <f>F1315*G1315</f>
        <v>15000</v>
      </c>
    </row>
    <row r="1316" spans="1:8" ht="14.25">
      <c r="A1316" s="25">
        <v>1312</v>
      </c>
      <c r="B1316" s="25" t="s">
        <v>689</v>
      </c>
      <c r="C1316" s="26" t="s">
        <v>4318</v>
      </c>
      <c r="D1316" s="27" t="s">
        <v>3471</v>
      </c>
      <c r="E1316" s="27" t="s">
        <v>2225</v>
      </c>
      <c r="F1316" s="28">
        <v>23000</v>
      </c>
      <c r="G1316" s="25">
        <v>1</v>
      </c>
      <c r="H1316" s="28">
        <f>F1316*G1316</f>
        <v>23000</v>
      </c>
    </row>
    <row r="1317" spans="1:8" ht="14.25">
      <c r="A1317" s="25">
        <v>1313</v>
      </c>
      <c r="B1317" s="25" t="s">
        <v>689</v>
      </c>
      <c r="C1317" s="26" t="s">
        <v>2822</v>
      </c>
      <c r="D1317" s="27" t="s">
        <v>3906</v>
      </c>
      <c r="E1317" s="27" t="s">
        <v>630</v>
      </c>
      <c r="F1317" s="28">
        <v>13500</v>
      </c>
      <c r="G1317" s="25">
        <v>1</v>
      </c>
      <c r="H1317" s="28">
        <f>F1317*G1317</f>
        <v>13500</v>
      </c>
    </row>
    <row r="1318" spans="1:8" ht="14.25">
      <c r="A1318" s="25">
        <v>1314</v>
      </c>
      <c r="B1318" s="25" t="s">
        <v>689</v>
      </c>
      <c r="C1318" s="26" t="s">
        <v>2809</v>
      </c>
      <c r="D1318" s="27" t="s">
        <v>3906</v>
      </c>
      <c r="E1318" s="27" t="s">
        <v>630</v>
      </c>
      <c r="F1318" s="28">
        <v>13500</v>
      </c>
      <c r="G1318" s="25">
        <v>1</v>
      </c>
      <c r="H1318" s="28">
        <f>F1318*G1318</f>
        <v>13500</v>
      </c>
    </row>
    <row r="1319" spans="1:8" ht="14.25">
      <c r="A1319" s="25">
        <v>1315</v>
      </c>
      <c r="B1319" s="25" t="s">
        <v>689</v>
      </c>
      <c r="C1319" s="26" t="s">
        <v>3051</v>
      </c>
      <c r="D1319" s="27" t="s">
        <v>4457</v>
      </c>
      <c r="E1319" s="27" t="s">
        <v>354</v>
      </c>
      <c r="F1319" s="28">
        <v>15000</v>
      </c>
      <c r="G1319" s="25">
        <v>1</v>
      </c>
      <c r="H1319" s="28">
        <f>F1319*G1319</f>
        <v>15000</v>
      </c>
    </row>
    <row r="1320" spans="1:8" ht="14.25">
      <c r="A1320" s="25">
        <v>1316</v>
      </c>
      <c r="B1320" s="25" t="s">
        <v>689</v>
      </c>
      <c r="C1320" s="26" t="s">
        <v>1418</v>
      </c>
      <c r="D1320" s="27" t="s">
        <v>2878</v>
      </c>
      <c r="E1320" s="27" t="s">
        <v>355</v>
      </c>
      <c r="F1320" s="28">
        <v>13000</v>
      </c>
      <c r="G1320" s="25">
        <v>1</v>
      </c>
      <c r="H1320" s="28">
        <f>F1320*G1320</f>
        <v>13000</v>
      </c>
    </row>
    <row r="1321" spans="1:8" ht="14.25">
      <c r="A1321" s="25">
        <v>1317</v>
      </c>
      <c r="B1321" s="25" t="s">
        <v>689</v>
      </c>
      <c r="C1321" s="17" t="s">
        <v>4427</v>
      </c>
      <c r="D1321" s="18" t="s">
        <v>3094</v>
      </c>
      <c r="E1321" s="18" t="s">
        <v>360</v>
      </c>
      <c r="F1321" s="19">
        <v>23000</v>
      </c>
      <c r="G1321" s="25">
        <v>1</v>
      </c>
      <c r="H1321" s="28">
        <f>F1321*G1321</f>
        <v>23000</v>
      </c>
    </row>
    <row r="1322" spans="1:8" ht="14.25">
      <c r="A1322" s="25">
        <v>1318</v>
      </c>
      <c r="B1322" s="25" t="s">
        <v>689</v>
      </c>
      <c r="C1322" s="26" t="s">
        <v>4871</v>
      </c>
      <c r="D1322" s="27" t="s">
        <v>4885</v>
      </c>
      <c r="E1322" s="27" t="s">
        <v>641</v>
      </c>
      <c r="F1322" s="28">
        <v>14800</v>
      </c>
      <c r="G1322" s="25">
        <v>1</v>
      </c>
      <c r="H1322" s="28">
        <f>F1322*G1322</f>
        <v>14800</v>
      </c>
    </row>
    <row r="1323" spans="1:8" ht="14.25">
      <c r="A1323" s="25">
        <v>1319</v>
      </c>
      <c r="B1323" s="25" t="s">
        <v>689</v>
      </c>
      <c r="C1323" s="26" t="s">
        <v>1110</v>
      </c>
      <c r="D1323" s="27" t="s">
        <v>1735</v>
      </c>
      <c r="E1323" s="27" t="s">
        <v>354</v>
      </c>
      <c r="F1323" s="28">
        <v>14000</v>
      </c>
      <c r="G1323" s="25">
        <v>1</v>
      </c>
      <c r="H1323" s="28">
        <f>F1323*G1323</f>
        <v>14000</v>
      </c>
    </row>
    <row r="1324" spans="1:8" ht="14.25">
      <c r="A1324" s="25">
        <v>1320</v>
      </c>
      <c r="B1324" s="25" t="s">
        <v>689</v>
      </c>
      <c r="C1324" s="26" t="s">
        <v>3065</v>
      </c>
      <c r="D1324" s="27" t="s">
        <v>1910</v>
      </c>
      <c r="E1324" s="27" t="s">
        <v>846</v>
      </c>
      <c r="F1324" s="28">
        <v>12000</v>
      </c>
      <c r="G1324" s="25">
        <v>1</v>
      </c>
      <c r="H1324" s="28">
        <f>F1324*G1324</f>
        <v>12000</v>
      </c>
    </row>
    <row r="1325" spans="1:8" ht="14.25">
      <c r="A1325" s="25">
        <v>1321</v>
      </c>
      <c r="B1325" s="25" t="s">
        <v>689</v>
      </c>
      <c r="C1325" s="26" t="s">
        <v>310</v>
      </c>
      <c r="D1325" s="27" t="s">
        <v>754</v>
      </c>
      <c r="E1325" s="27" t="s">
        <v>3534</v>
      </c>
      <c r="F1325" s="28">
        <v>19800</v>
      </c>
      <c r="G1325" s="25">
        <v>1</v>
      </c>
      <c r="H1325" s="28">
        <f>F1325*G1325</f>
        <v>19800</v>
      </c>
    </row>
    <row r="1326" spans="1:8" ht="14.25">
      <c r="A1326" s="25">
        <v>1322</v>
      </c>
      <c r="B1326" s="25" t="s">
        <v>689</v>
      </c>
      <c r="C1326" s="26" t="s">
        <v>158</v>
      </c>
      <c r="D1326" s="27" t="s">
        <v>754</v>
      </c>
      <c r="E1326" s="27" t="s">
        <v>3534</v>
      </c>
      <c r="F1326" s="28">
        <v>19800</v>
      </c>
      <c r="G1326" s="25">
        <v>1</v>
      </c>
      <c r="H1326" s="28">
        <f>F1326*G1326</f>
        <v>19800</v>
      </c>
    </row>
    <row r="1327" spans="1:8" ht="14.25">
      <c r="A1327" s="25">
        <v>1323</v>
      </c>
      <c r="B1327" s="25" t="s">
        <v>689</v>
      </c>
      <c r="C1327" s="26" t="s">
        <v>4004</v>
      </c>
      <c r="D1327" s="27" t="s">
        <v>623</v>
      </c>
      <c r="E1327" s="27" t="s">
        <v>3568</v>
      </c>
      <c r="F1327" s="28">
        <v>19000</v>
      </c>
      <c r="G1327" s="25">
        <v>1</v>
      </c>
      <c r="H1327" s="28">
        <f>F1327*G1327</f>
        <v>19000</v>
      </c>
    </row>
    <row r="1328" spans="1:8" ht="14.25">
      <c r="A1328" s="25">
        <v>1324</v>
      </c>
      <c r="B1328" s="25" t="s">
        <v>689</v>
      </c>
      <c r="C1328" s="26" t="s">
        <v>4935</v>
      </c>
      <c r="D1328" s="27" t="s">
        <v>3067</v>
      </c>
      <c r="E1328" s="27" t="s">
        <v>3350</v>
      </c>
      <c r="F1328" s="28">
        <v>13800</v>
      </c>
      <c r="G1328" s="25">
        <v>1</v>
      </c>
      <c r="H1328" s="28">
        <f>F1328*G1328</f>
        <v>13800</v>
      </c>
    </row>
    <row r="1329" spans="1:8" ht="14.25">
      <c r="A1329" s="25">
        <v>1325</v>
      </c>
      <c r="B1329" s="25" t="s">
        <v>689</v>
      </c>
      <c r="C1329" s="26" t="s">
        <v>3110</v>
      </c>
      <c r="D1329" s="27" t="s">
        <v>465</v>
      </c>
      <c r="E1329" s="27" t="s">
        <v>2765</v>
      </c>
      <c r="F1329" s="28">
        <v>13900</v>
      </c>
      <c r="G1329" s="25">
        <v>1</v>
      </c>
      <c r="H1329" s="28">
        <f>F1329*G1329</f>
        <v>13900</v>
      </c>
    </row>
    <row r="1330" spans="1:8" ht="14.25">
      <c r="A1330" s="25">
        <v>1326</v>
      </c>
      <c r="B1330" s="25" t="s">
        <v>689</v>
      </c>
      <c r="C1330" s="26" t="s">
        <v>4945</v>
      </c>
      <c r="D1330" s="27" t="s">
        <v>2917</v>
      </c>
      <c r="E1330" s="27" t="s">
        <v>3243</v>
      </c>
      <c r="F1330" s="28">
        <v>10500</v>
      </c>
      <c r="G1330" s="25">
        <v>1</v>
      </c>
      <c r="H1330" s="28">
        <f>F1330*G1330</f>
        <v>10500</v>
      </c>
    </row>
    <row r="1331" spans="1:8" ht="14.25">
      <c r="A1331" s="25">
        <v>1327</v>
      </c>
      <c r="B1331" s="25" t="s">
        <v>689</v>
      </c>
      <c r="C1331" s="26" t="s">
        <v>4938</v>
      </c>
      <c r="D1331" s="27" t="s">
        <v>2917</v>
      </c>
      <c r="E1331" s="27" t="s">
        <v>3243</v>
      </c>
      <c r="F1331" s="28">
        <v>10500</v>
      </c>
      <c r="G1331" s="25">
        <v>1</v>
      </c>
      <c r="H1331" s="28">
        <f>F1331*G1331</f>
        <v>10500</v>
      </c>
    </row>
    <row r="1332" spans="1:8" ht="14.25">
      <c r="A1332" s="25">
        <v>1328</v>
      </c>
      <c r="B1332" s="25" t="s">
        <v>689</v>
      </c>
      <c r="C1332" s="26" t="s">
        <v>2454</v>
      </c>
      <c r="D1332" s="27" t="s">
        <v>2442</v>
      </c>
      <c r="E1332" s="27" t="s">
        <v>3511</v>
      </c>
      <c r="F1332" s="28">
        <v>17000</v>
      </c>
      <c r="G1332" s="25">
        <v>1</v>
      </c>
      <c r="H1332" s="28">
        <f>F1332*G1332</f>
        <v>17000</v>
      </c>
    </row>
    <row r="1333" spans="1:8" ht="14.25">
      <c r="A1333" s="25">
        <v>1329</v>
      </c>
      <c r="B1333" s="25" t="s">
        <v>689</v>
      </c>
      <c r="C1333" s="26" t="s">
        <v>1084</v>
      </c>
      <c r="D1333" s="27" t="s">
        <v>528</v>
      </c>
      <c r="E1333" s="27" t="s">
        <v>685</v>
      </c>
      <c r="F1333" s="28">
        <v>15000</v>
      </c>
      <c r="G1333" s="25">
        <v>1</v>
      </c>
      <c r="H1333" s="28">
        <f>F1333*G1333</f>
        <v>15000</v>
      </c>
    </row>
    <row r="1334" spans="1:8" ht="14.25">
      <c r="A1334" s="25">
        <v>1330</v>
      </c>
      <c r="B1334" s="25" t="s">
        <v>689</v>
      </c>
      <c r="C1334" s="26" t="s">
        <v>1782</v>
      </c>
      <c r="D1334" s="27" t="s">
        <v>3033</v>
      </c>
      <c r="E1334" s="27" t="s">
        <v>3244</v>
      </c>
      <c r="F1334" s="28">
        <v>9000</v>
      </c>
      <c r="G1334" s="25">
        <v>1</v>
      </c>
      <c r="H1334" s="28">
        <f>F1334*G1334</f>
        <v>9000</v>
      </c>
    </row>
    <row r="1335" spans="1:8" ht="14.25">
      <c r="A1335" s="25">
        <v>1331</v>
      </c>
      <c r="B1335" s="25" t="s">
        <v>689</v>
      </c>
      <c r="C1335" s="26" t="s">
        <v>4970</v>
      </c>
      <c r="D1335" s="27" t="s">
        <v>3154</v>
      </c>
      <c r="E1335" s="27" t="s">
        <v>520</v>
      </c>
      <c r="F1335" s="28">
        <v>13000</v>
      </c>
      <c r="G1335" s="25">
        <v>1</v>
      </c>
      <c r="H1335" s="28">
        <f>F1335*G1335</f>
        <v>13000</v>
      </c>
    </row>
    <row r="1336" spans="1:8" ht="14.25">
      <c r="A1336" s="25">
        <v>1332</v>
      </c>
      <c r="B1336" s="25" t="s">
        <v>689</v>
      </c>
      <c r="C1336" s="26" t="s">
        <v>4957</v>
      </c>
      <c r="D1336" s="27" t="s">
        <v>3164</v>
      </c>
      <c r="E1336" s="27" t="s">
        <v>520</v>
      </c>
      <c r="F1336" s="28">
        <v>13000</v>
      </c>
      <c r="G1336" s="25">
        <v>1</v>
      </c>
      <c r="H1336" s="28">
        <f>F1336*G1336</f>
        <v>13000</v>
      </c>
    </row>
    <row r="1337" spans="1:8" ht="14.25">
      <c r="A1337" s="25">
        <v>1333</v>
      </c>
      <c r="B1337" s="25" t="s">
        <v>689</v>
      </c>
      <c r="C1337" s="26" t="s">
        <v>4936</v>
      </c>
      <c r="D1337" s="27" t="s">
        <v>4955</v>
      </c>
      <c r="E1337" s="27" t="s">
        <v>3189</v>
      </c>
      <c r="F1337" s="28">
        <v>11000</v>
      </c>
      <c r="G1337" s="25">
        <v>1</v>
      </c>
      <c r="H1337" s="28">
        <f>F1337*G1337</f>
        <v>11000</v>
      </c>
    </row>
    <row r="1338" spans="1:8" ht="14.25">
      <c r="A1338" s="25">
        <v>1334</v>
      </c>
      <c r="B1338" s="25" t="s">
        <v>689</v>
      </c>
      <c r="C1338" s="30" t="s">
        <v>1096</v>
      </c>
      <c r="D1338" s="31" t="s">
        <v>559</v>
      </c>
      <c r="E1338" s="31" t="s">
        <v>2764</v>
      </c>
      <c r="F1338" s="32">
        <v>13500</v>
      </c>
      <c r="G1338" s="25">
        <v>1</v>
      </c>
      <c r="H1338" s="28">
        <f>F1338*G1338</f>
        <v>13500</v>
      </c>
    </row>
    <row r="1339" spans="1:8" ht="14.25">
      <c r="A1339" s="25">
        <v>1335</v>
      </c>
      <c r="B1339" s="25" t="s">
        <v>689</v>
      </c>
      <c r="C1339" s="26" t="s">
        <v>304</v>
      </c>
      <c r="D1339" s="27" t="s">
        <v>3570</v>
      </c>
      <c r="E1339" s="27" t="s">
        <v>355</v>
      </c>
      <c r="F1339" s="28">
        <v>16500</v>
      </c>
      <c r="G1339" s="25">
        <v>1</v>
      </c>
      <c r="H1339" s="28">
        <f>F1339*G1339</f>
        <v>16500</v>
      </c>
    </row>
    <row r="1340" spans="1:8" ht="14.25">
      <c r="A1340" s="25">
        <v>1336</v>
      </c>
      <c r="B1340" s="25" t="s">
        <v>689</v>
      </c>
      <c r="C1340" s="26" t="s">
        <v>5061</v>
      </c>
      <c r="D1340" s="27" t="s">
        <v>3570</v>
      </c>
      <c r="E1340" s="27" t="s">
        <v>355</v>
      </c>
      <c r="F1340" s="28">
        <v>16500</v>
      </c>
      <c r="G1340" s="25">
        <v>1</v>
      </c>
      <c r="H1340" s="28">
        <f>F1340*G1340</f>
        <v>16500</v>
      </c>
    </row>
    <row r="1341" spans="1:8" ht="14.25">
      <c r="A1341" s="25">
        <v>1337</v>
      </c>
      <c r="B1341" s="25" t="s">
        <v>689</v>
      </c>
      <c r="C1341" s="26" t="s">
        <v>5067</v>
      </c>
      <c r="D1341" s="27" t="s">
        <v>3570</v>
      </c>
      <c r="E1341" s="27" t="s">
        <v>355</v>
      </c>
      <c r="F1341" s="28">
        <v>18000</v>
      </c>
      <c r="G1341" s="25">
        <v>1</v>
      </c>
      <c r="H1341" s="28">
        <f>F1341*G1341</f>
        <v>18000</v>
      </c>
    </row>
    <row r="1342" spans="1:8" ht="14.25">
      <c r="A1342" s="25">
        <v>1338</v>
      </c>
      <c r="B1342" s="25" t="s">
        <v>689</v>
      </c>
      <c r="C1342" s="26" t="s">
        <v>4217</v>
      </c>
      <c r="D1342" s="27" t="s">
        <v>3570</v>
      </c>
      <c r="E1342" s="27" t="s">
        <v>355</v>
      </c>
      <c r="F1342" s="28">
        <v>18000</v>
      </c>
      <c r="G1342" s="25">
        <v>1</v>
      </c>
      <c r="H1342" s="28">
        <f>F1342*G1342</f>
        <v>18000</v>
      </c>
    </row>
    <row r="1343" spans="1:8" ht="14.25">
      <c r="A1343" s="25">
        <v>1339</v>
      </c>
      <c r="B1343" s="25" t="s">
        <v>689</v>
      </c>
      <c r="C1343" s="26" t="s">
        <v>239</v>
      </c>
      <c r="D1343" s="27" t="s">
        <v>3570</v>
      </c>
      <c r="E1343" s="27" t="s">
        <v>355</v>
      </c>
      <c r="F1343" s="28">
        <v>16500</v>
      </c>
      <c r="G1343" s="25">
        <v>1</v>
      </c>
      <c r="H1343" s="28">
        <f>F1343*G1343</f>
        <v>16500</v>
      </c>
    </row>
    <row r="1344" spans="1:8" ht="14.25">
      <c r="A1344" s="25">
        <v>1340</v>
      </c>
      <c r="B1344" s="25" t="s">
        <v>689</v>
      </c>
      <c r="C1344" s="26" t="s">
        <v>5053</v>
      </c>
      <c r="D1344" s="27" t="s">
        <v>3570</v>
      </c>
      <c r="E1344" s="27" t="s">
        <v>355</v>
      </c>
      <c r="F1344" s="28">
        <v>16500</v>
      </c>
      <c r="G1344" s="25">
        <v>1</v>
      </c>
      <c r="H1344" s="28">
        <f>F1344*G1344</f>
        <v>16500</v>
      </c>
    </row>
    <row r="1345" spans="1:8" ht="14.25">
      <c r="A1345" s="25">
        <v>1341</v>
      </c>
      <c r="B1345" s="25" t="s">
        <v>689</v>
      </c>
      <c r="C1345" s="26" t="s">
        <v>2352</v>
      </c>
      <c r="D1345" s="27" t="s">
        <v>3570</v>
      </c>
      <c r="E1345" s="27" t="s">
        <v>355</v>
      </c>
      <c r="F1345" s="28">
        <v>16500</v>
      </c>
      <c r="G1345" s="25">
        <v>1</v>
      </c>
      <c r="H1345" s="28">
        <f>F1345*G1345</f>
        <v>16500</v>
      </c>
    </row>
    <row r="1346" spans="1:8" ht="14.25">
      <c r="A1346" s="25">
        <v>1342</v>
      </c>
      <c r="B1346" s="25" t="s">
        <v>689</v>
      </c>
      <c r="C1346" s="26" t="s">
        <v>5047</v>
      </c>
      <c r="D1346" s="27" t="s">
        <v>3570</v>
      </c>
      <c r="E1346" s="27" t="s">
        <v>355</v>
      </c>
      <c r="F1346" s="28">
        <v>16500</v>
      </c>
      <c r="G1346" s="25">
        <v>1</v>
      </c>
      <c r="H1346" s="28">
        <f>F1346*G1346</f>
        <v>16500</v>
      </c>
    </row>
    <row r="1347" spans="1:8" ht="14.25">
      <c r="A1347" s="25">
        <v>1343</v>
      </c>
      <c r="B1347" s="25" t="s">
        <v>689</v>
      </c>
      <c r="C1347" s="26" t="s">
        <v>5054</v>
      </c>
      <c r="D1347" s="27" t="s">
        <v>3570</v>
      </c>
      <c r="E1347" s="27" t="s">
        <v>355</v>
      </c>
      <c r="F1347" s="28">
        <v>16500</v>
      </c>
      <c r="G1347" s="25">
        <v>1</v>
      </c>
      <c r="H1347" s="28">
        <f>F1347*G1347</f>
        <v>16500</v>
      </c>
    </row>
    <row r="1348" spans="1:8" ht="14.25">
      <c r="A1348" s="25">
        <v>1344</v>
      </c>
      <c r="B1348" s="25" t="s">
        <v>689</v>
      </c>
      <c r="C1348" s="26" t="s">
        <v>215</v>
      </c>
      <c r="D1348" s="27" t="s">
        <v>3570</v>
      </c>
      <c r="E1348" s="27" t="s">
        <v>355</v>
      </c>
      <c r="F1348" s="28">
        <v>16500</v>
      </c>
      <c r="G1348" s="25">
        <v>1</v>
      </c>
      <c r="H1348" s="28">
        <f>F1348*G1348</f>
        <v>16500</v>
      </c>
    </row>
    <row r="1349" spans="1:8" ht="14.25">
      <c r="A1349" s="25">
        <v>1345</v>
      </c>
      <c r="B1349" s="25" t="s">
        <v>689</v>
      </c>
      <c r="C1349" s="26" t="s">
        <v>5052</v>
      </c>
      <c r="D1349" s="27" t="s">
        <v>3570</v>
      </c>
      <c r="E1349" s="27" t="s">
        <v>355</v>
      </c>
      <c r="F1349" s="28">
        <v>18000</v>
      </c>
      <c r="G1349" s="25">
        <v>1</v>
      </c>
      <c r="H1349" s="28">
        <f>F1349*G1349</f>
        <v>18000</v>
      </c>
    </row>
    <row r="1350" spans="1:8" ht="14.25">
      <c r="A1350" s="25">
        <v>1346</v>
      </c>
      <c r="B1350" s="25" t="s">
        <v>689</v>
      </c>
      <c r="C1350" s="26" t="s">
        <v>2825</v>
      </c>
      <c r="D1350" s="27" t="s">
        <v>3570</v>
      </c>
      <c r="E1350" s="27" t="s">
        <v>355</v>
      </c>
      <c r="F1350" s="28">
        <v>18000</v>
      </c>
      <c r="G1350" s="25">
        <v>1</v>
      </c>
      <c r="H1350" s="28">
        <f>F1350*G1350</f>
        <v>18000</v>
      </c>
    </row>
    <row r="1351" spans="1:8" ht="14.25">
      <c r="A1351" s="25">
        <v>1347</v>
      </c>
      <c r="B1351" s="25" t="s">
        <v>689</v>
      </c>
      <c r="C1351" s="21" t="s">
        <v>285</v>
      </c>
      <c r="D1351" s="15" t="s">
        <v>2277</v>
      </c>
      <c r="E1351" s="15" t="s">
        <v>2057</v>
      </c>
      <c r="F1351" s="20">
        <v>15000</v>
      </c>
      <c r="G1351" s="25">
        <v>1</v>
      </c>
      <c r="H1351" s="28">
        <f>F1351*G1351</f>
        <v>15000</v>
      </c>
    </row>
    <row r="1352" spans="1:8" ht="14.25">
      <c r="A1352" s="25">
        <v>1348</v>
      </c>
      <c r="B1352" s="25" t="s">
        <v>689</v>
      </c>
      <c r="C1352" s="21" t="s">
        <v>260</v>
      </c>
      <c r="D1352" s="15" t="s">
        <v>2277</v>
      </c>
      <c r="E1352" s="15" t="s">
        <v>2057</v>
      </c>
      <c r="F1352" s="20">
        <v>15000</v>
      </c>
      <c r="G1352" s="25">
        <v>1</v>
      </c>
      <c r="H1352" s="28">
        <f>F1352*G1352</f>
        <v>15000</v>
      </c>
    </row>
    <row r="1353" spans="1:8" ht="14.25">
      <c r="A1353" s="25">
        <v>1349</v>
      </c>
      <c r="B1353" s="25" t="s">
        <v>689</v>
      </c>
      <c r="C1353" s="21" t="s">
        <v>263</v>
      </c>
      <c r="D1353" s="15" t="s">
        <v>2277</v>
      </c>
      <c r="E1353" s="15" t="s">
        <v>2057</v>
      </c>
      <c r="F1353" s="20">
        <v>15000</v>
      </c>
      <c r="G1353" s="25">
        <v>1</v>
      </c>
      <c r="H1353" s="28">
        <f>F1353*G1353</f>
        <v>15000</v>
      </c>
    </row>
    <row r="1354" spans="1:8" ht="14.25">
      <c r="A1354" s="25">
        <v>1350</v>
      </c>
      <c r="B1354" s="25" t="s">
        <v>689</v>
      </c>
      <c r="C1354" s="21" t="s">
        <v>1083</v>
      </c>
      <c r="D1354" s="15" t="s">
        <v>2277</v>
      </c>
      <c r="E1354" s="15" t="s">
        <v>2057</v>
      </c>
      <c r="F1354" s="20">
        <v>15000</v>
      </c>
      <c r="G1354" s="25">
        <v>1</v>
      </c>
      <c r="H1354" s="28">
        <f>F1354*G1354</f>
        <v>15000</v>
      </c>
    </row>
    <row r="1355" spans="1:8" ht="14.25">
      <c r="A1355" s="25">
        <v>1351</v>
      </c>
      <c r="B1355" s="25" t="s">
        <v>689</v>
      </c>
      <c r="C1355" s="26" t="s">
        <v>1818</v>
      </c>
      <c r="D1355" s="27" t="s">
        <v>4707</v>
      </c>
      <c r="E1355" s="27" t="s">
        <v>499</v>
      </c>
      <c r="F1355" s="28">
        <v>14000</v>
      </c>
      <c r="G1355" s="25">
        <v>1</v>
      </c>
      <c r="H1355" s="28">
        <f>F1355*G1355</f>
        <v>14000</v>
      </c>
    </row>
    <row r="1356" spans="1:8" ht="14.25">
      <c r="A1356" s="25">
        <v>1352</v>
      </c>
      <c r="B1356" s="25" t="s">
        <v>689</v>
      </c>
      <c r="C1356" s="26" t="s">
        <v>1616</v>
      </c>
      <c r="D1356" s="27" t="s">
        <v>677</v>
      </c>
      <c r="E1356" s="27" t="s">
        <v>688</v>
      </c>
      <c r="F1356" s="28">
        <v>9500</v>
      </c>
      <c r="G1356" s="25">
        <v>1</v>
      </c>
      <c r="H1356" s="28">
        <f>F1356*G1356</f>
        <v>9500</v>
      </c>
    </row>
    <row r="1357" spans="1:8" ht="14.25">
      <c r="A1357" s="25">
        <v>1353</v>
      </c>
      <c r="B1357" s="25" t="s">
        <v>689</v>
      </c>
      <c r="C1357" s="26" t="s">
        <v>103</v>
      </c>
      <c r="D1357" s="27" t="s">
        <v>585</v>
      </c>
      <c r="E1357" s="27" t="s">
        <v>688</v>
      </c>
      <c r="F1357" s="28">
        <v>9500</v>
      </c>
      <c r="G1357" s="25">
        <v>1</v>
      </c>
      <c r="H1357" s="28">
        <f>F1357*G1357</f>
        <v>9500</v>
      </c>
    </row>
    <row r="1358" spans="1:8" ht="14.25">
      <c r="A1358" s="25">
        <v>1354</v>
      </c>
      <c r="B1358" s="25" t="s">
        <v>689</v>
      </c>
      <c r="C1358" s="26" t="s">
        <v>1623</v>
      </c>
      <c r="D1358" s="27" t="s">
        <v>4364</v>
      </c>
      <c r="E1358" s="27" t="s">
        <v>688</v>
      </c>
      <c r="F1358" s="28">
        <v>9500</v>
      </c>
      <c r="G1358" s="25">
        <v>1</v>
      </c>
      <c r="H1358" s="28">
        <f>F1358*G1358</f>
        <v>9500</v>
      </c>
    </row>
    <row r="1359" spans="1:8" ht="14.25">
      <c r="A1359" s="25">
        <v>1355</v>
      </c>
      <c r="B1359" s="25" t="s">
        <v>689</v>
      </c>
      <c r="C1359" s="26" t="s">
        <v>1039</v>
      </c>
      <c r="D1359" s="27" t="s">
        <v>594</v>
      </c>
      <c r="E1359" s="27" t="s">
        <v>688</v>
      </c>
      <c r="F1359" s="28">
        <v>9500</v>
      </c>
      <c r="G1359" s="25">
        <v>1</v>
      </c>
      <c r="H1359" s="28">
        <f>F1359*G1359</f>
        <v>9500</v>
      </c>
    </row>
    <row r="1360" spans="1:8" ht="14.25">
      <c r="A1360" s="25">
        <v>1356</v>
      </c>
      <c r="B1360" s="25" t="s">
        <v>689</v>
      </c>
      <c r="C1360" s="26" t="s">
        <v>1618</v>
      </c>
      <c r="D1360" s="27" t="s">
        <v>607</v>
      </c>
      <c r="E1360" s="27" t="s">
        <v>688</v>
      </c>
      <c r="F1360" s="28">
        <v>9500</v>
      </c>
      <c r="G1360" s="25">
        <v>1</v>
      </c>
      <c r="H1360" s="28">
        <f>F1360*G1360</f>
        <v>9500</v>
      </c>
    </row>
    <row r="1361" spans="1:8" ht="14.25">
      <c r="A1361" s="25">
        <v>1357</v>
      </c>
      <c r="B1361" s="25" t="s">
        <v>689</v>
      </c>
      <c r="C1361" s="26" t="s">
        <v>1422</v>
      </c>
      <c r="D1361" s="27" t="s">
        <v>621</v>
      </c>
      <c r="E1361" s="27" t="s">
        <v>688</v>
      </c>
      <c r="F1361" s="28">
        <v>9500</v>
      </c>
      <c r="G1361" s="25">
        <v>1</v>
      </c>
      <c r="H1361" s="28">
        <f>F1361*G1361</f>
        <v>9500</v>
      </c>
    </row>
    <row r="1362" spans="1:8" ht="14.25">
      <c r="A1362" s="25">
        <v>1358</v>
      </c>
      <c r="B1362" s="25" t="s">
        <v>689</v>
      </c>
      <c r="C1362" s="26" t="s">
        <v>279</v>
      </c>
      <c r="D1362" s="27" t="s">
        <v>4954</v>
      </c>
      <c r="E1362" s="27" t="s">
        <v>3227</v>
      </c>
      <c r="F1362" s="28">
        <v>11000</v>
      </c>
      <c r="G1362" s="25">
        <v>1</v>
      </c>
      <c r="H1362" s="28">
        <f>F1362*G1362</f>
        <v>11000</v>
      </c>
    </row>
    <row r="1363" spans="1:8" ht="14.25">
      <c r="A1363" s="25">
        <v>1359</v>
      </c>
      <c r="B1363" s="25" t="s">
        <v>689</v>
      </c>
      <c r="C1363" s="26" t="s">
        <v>5011</v>
      </c>
      <c r="D1363" s="27" t="s">
        <v>1244</v>
      </c>
      <c r="E1363" s="27" t="s">
        <v>738</v>
      </c>
      <c r="F1363" s="28">
        <v>10000</v>
      </c>
      <c r="G1363" s="25">
        <v>1</v>
      </c>
      <c r="H1363" s="28">
        <f>F1363*G1363</f>
        <v>10000</v>
      </c>
    </row>
    <row r="1364" spans="1:8" ht="14.25">
      <c r="A1364" s="25">
        <v>1360</v>
      </c>
      <c r="B1364" s="25" t="s">
        <v>689</v>
      </c>
      <c r="C1364" s="26" t="s">
        <v>4638</v>
      </c>
      <c r="D1364" s="27" t="s">
        <v>1824</v>
      </c>
      <c r="E1364" s="27" t="s">
        <v>2765</v>
      </c>
      <c r="F1364" s="28">
        <v>11900</v>
      </c>
      <c r="G1364" s="25">
        <v>1</v>
      </c>
      <c r="H1364" s="28">
        <f>F1364*G1364</f>
        <v>11900</v>
      </c>
    </row>
    <row r="1365" spans="1:8" ht="14.25">
      <c r="A1365" s="25">
        <v>1361</v>
      </c>
      <c r="B1365" s="25" t="s">
        <v>689</v>
      </c>
      <c r="C1365" s="30" t="s">
        <v>4158</v>
      </c>
      <c r="D1365" s="31" t="s">
        <v>3192</v>
      </c>
      <c r="E1365" s="31" t="s">
        <v>2225</v>
      </c>
      <c r="F1365" s="32">
        <v>27000</v>
      </c>
      <c r="G1365" s="25">
        <v>1</v>
      </c>
      <c r="H1365" s="28">
        <f>F1365*G1365</f>
        <v>27000</v>
      </c>
    </row>
    <row r="1366" spans="1:8" ht="14.25">
      <c r="A1366" s="25">
        <v>1362</v>
      </c>
      <c r="B1366" s="25" t="s">
        <v>689</v>
      </c>
      <c r="C1366" s="26" t="s">
        <v>2992</v>
      </c>
      <c r="D1366" s="27" t="s">
        <v>3538</v>
      </c>
      <c r="E1366" s="27" t="s">
        <v>3320</v>
      </c>
      <c r="F1366" s="28">
        <v>13800</v>
      </c>
      <c r="G1366" s="25">
        <v>1</v>
      </c>
      <c r="H1366" s="28">
        <f>F1366*G1366</f>
        <v>13800</v>
      </c>
    </row>
    <row r="1367" spans="1:8" ht="14.25">
      <c r="A1367" s="25">
        <v>1363</v>
      </c>
      <c r="B1367" s="25" t="s">
        <v>689</v>
      </c>
      <c r="C1367" s="21" t="s">
        <v>1089</v>
      </c>
      <c r="D1367" s="15" t="s">
        <v>802</v>
      </c>
      <c r="E1367" s="15" t="s">
        <v>3320</v>
      </c>
      <c r="F1367" s="20">
        <v>13000</v>
      </c>
      <c r="G1367" s="25">
        <v>1</v>
      </c>
      <c r="H1367" s="28">
        <f>F1367*G1367</f>
        <v>13000</v>
      </c>
    </row>
    <row r="1368" spans="1:8" ht="14.25">
      <c r="A1368" s="25">
        <v>1364</v>
      </c>
      <c r="B1368" s="25" t="s">
        <v>689</v>
      </c>
      <c r="C1368" s="26" t="s">
        <v>2964</v>
      </c>
      <c r="D1368" s="27" t="s">
        <v>2965</v>
      </c>
      <c r="E1368" s="27" t="s">
        <v>2772</v>
      </c>
      <c r="F1368" s="28">
        <v>11000</v>
      </c>
      <c r="G1368" s="25">
        <v>1</v>
      </c>
      <c r="H1368" s="28">
        <f>F1368*G1368</f>
        <v>11000</v>
      </c>
    </row>
    <row r="1369" spans="1:8" ht="14.25">
      <c r="A1369" s="25">
        <v>1365</v>
      </c>
      <c r="B1369" s="25" t="s">
        <v>689</v>
      </c>
      <c r="C1369" s="26" t="s">
        <v>1243</v>
      </c>
      <c r="D1369" s="27" t="s">
        <v>1165</v>
      </c>
      <c r="E1369" s="27" t="s">
        <v>3924</v>
      </c>
      <c r="F1369" s="28">
        <v>16000</v>
      </c>
      <c r="G1369" s="25">
        <v>1</v>
      </c>
      <c r="H1369" s="28">
        <f>F1369*G1369</f>
        <v>16000</v>
      </c>
    </row>
    <row r="1370" spans="1:8" ht="14.25">
      <c r="A1370" s="25">
        <v>1366</v>
      </c>
      <c r="B1370" s="25" t="s">
        <v>689</v>
      </c>
      <c r="C1370" s="30" t="s">
        <v>4174</v>
      </c>
      <c r="D1370" s="31" t="s">
        <v>549</v>
      </c>
      <c r="E1370" s="31" t="s">
        <v>2765</v>
      </c>
      <c r="F1370" s="32">
        <v>17000</v>
      </c>
      <c r="G1370" s="25">
        <v>1</v>
      </c>
      <c r="H1370" s="28">
        <f>F1370*G1370</f>
        <v>17000</v>
      </c>
    </row>
    <row r="1371" spans="1:8" ht="14.25">
      <c r="A1371" s="25">
        <v>1367</v>
      </c>
      <c r="B1371" s="25" t="s">
        <v>689</v>
      </c>
      <c r="C1371" s="21" t="s">
        <v>2242</v>
      </c>
      <c r="D1371" s="15" t="s">
        <v>944</v>
      </c>
      <c r="E1371" s="15" t="s">
        <v>508</v>
      </c>
      <c r="F1371" s="20">
        <v>12000</v>
      </c>
      <c r="G1371" s="25">
        <v>1</v>
      </c>
      <c r="H1371" s="28">
        <f>F1371*G1371</f>
        <v>12000</v>
      </c>
    </row>
    <row r="1372" spans="1:8" ht="14.25">
      <c r="A1372" s="25">
        <v>1368</v>
      </c>
      <c r="B1372" s="25" t="s">
        <v>689</v>
      </c>
      <c r="C1372" s="17" t="s">
        <v>3102</v>
      </c>
      <c r="D1372" s="18" t="s">
        <v>417</v>
      </c>
      <c r="E1372" s="18" t="s">
        <v>535</v>
      </c>
      <c r="F1372" s="19">
        <v>15000</v>
      </c>
      <c r="G1372" s="25">
        <v>1</v>
      </c>
      <c r="H1372" s="28">
        <f>F1372*G1372</f>
        <v>15000</v>
      </c>
    </row>
    <row r="1373" spans="1:8" ht="14.25">
      <c r="A1373" s="25">
        <v>1369</v>
      </c>
      <c r="B1373" s="25" t="s">
        <v>689</v>
      </c>
      <c r="C1373" s="26" t="s">
        <v>4291</v>
      </c>
      <c r="D1373" s="27" t="s">
        <v>4325</v>
      </c>
      <c r="E1373" s="27" t="s">
        <v>3672</v>
      </c>
      <c r="F1373" s="28">
        <v>17000</v>
      </c>
      <c r="G1373" s="25">
        <v>1</v>
      </c>
      <c r="H1373" s="28">
        <f>F1373*G1373</f>
        <v>17000</v>
      </c>
    </row>
    <row r="1374" spans="1:8" ht="14.25">
      <c r="A1374" s="25">
        <v>1370</v>
      </c>
      <c r="B1374" s="25" t="s">
        <v>689</v>
      </c>
      <c r="C1374" s="26" t="s">
        <v>4287</v>
      </c>
      <c r="D1374" s="27" t="s">
        <v>634</v>
      </c>
      <c r="E1374" s="27" t="s">
        <v>2608</v>
      </c>
      <c r="F1374" s="28">
        <v>15000</v>
      </c>
      <c r="G1374" s="25">
        <v>1</v>
      </c>
      <c r="H1374" s="28">
        <f>F1374*G1374</f>
        <v>15000</v>
      </c>
    </row>
    <row r="1375" spans="1:8" ht="14.25">
      <c r="A1375" s="25">
        <v>1371</v>
      </c>
      <c r="B1375" s="25" t="s">
        <v>689</v>
      </c>
      <c r="C1375" s="26" t="s">
        <v>2357</v>
      </c>
      <c r="D1375" s="27" t="s">
        <v>1599</v>
      </c>
      <c r="E1375" s="27" t="s">
        <v>564</v>
      </c>
      <c r="F1375" s="28">
        <v>9500</v>
      </c>
      <c r="G1375" s="25">
        <v>1</v>
      </c>
      <c r="H1375" s="28">
        <f>F1375*G1375</f>
        <v>9500</v>
      </c>
    </row>
    <row r="1376" spans="1:8" ht="14.25">
      <c r="A1376" s="25">
        <v>1372</v>
      </c>
      <c r="B1376" s="25" t="s">
        <v>689</v>
      </c>
      <c r="C1376" s="26" t="s">
        <v>4222</v>
      </c>
      <c r="D1376" s="27" t="s">
        <v>1599</v>
      </c>
      <c r="E1376" s="27" t="s">
        <v>564</v>
      </c>
      <c r="F1376" s="28">
        <v>11000</v>
      </c>
      <c r="G1376" s="25">
        <v>1</v>
      </c>
      <c r="H1376" s="28">
        <f>F1376*G1376</f>
        <v>11000</v>
      </c>
    </row>
    <row r="1377" spans="1:8" ht="14.25">
      <c r="A1377" s="25">
        <v>1373</v>
      </c>
      <c r="B1377" s="25" t="s">
        <v>689</v>
      </c>
      <c r="C1377" s="26" t="s">
        <v>1169</v>
      </c>
      <c r="D1377" s="27" t="s">
        <v>1599</v>
      </c>
      <c r="E1377" s="27" t="s">
        <v>564</v>
      </c>
      <c r="F1377" s="28">
        <v>12000</v>
      </c>
      <c r="G1377" s="25">
        <v>1</v>
      </c>
      <c r="H1377" s="28">
        <f>F1377*G1377</f>
        <v>12000</v>
      </c>
    </row>
    <row r="1378" spans="1:8" ht="14.25">
      <c r="A1378" s="25">
        <v>1374</v>
      </c>
      <c r="B1378" s="25" t="s">
        <v>689</v>
      </c>
      <c r="C1378" s="26" t="s">
        <v>248</v>
      </c>
      <c r="D1378" s="27" t="s">
        <v>1599</v>
      </c>
      <c r="E1378" s="27" t="s">
        <v>564</v>
      </c>
      <c r="F1378" s="28">
        <v>13000</v>
      </c>
      <c r="G1378" s="25">
        <v>1</v>
      </c>
      <c r="H1378" s="28">
        <f>F1378*G1378</f>
        <v>13000</v>
      </c>
    </row>
    <row r="1379" spans="1:8" ht="14.25">
      <c r="A1379" s="25">
        <v>1375</v>
      </c>
      <c r="B1379" s="25" t="s">
        <v>689</v>
      </c>
      <c r="C1379" s="26" t="s">
        <v>1603</v>
      </c>
      <c r="D1379" s="27" t="s">
        <v>1599</v>
      </c>
      <c r="E1379" s="27" t="s">
        <v>564</v>
      </c>
      <c r="F1379" s="28">
        <v>12000</v>
      </c>
      <c r="G1379" s="25">
        <v>1</v>
      </c>
      <c r="H1379" s="28">
        <f>F1379*G1379</f>
        <v>12000</v>
      </c>
    </row>
    <row r="1380" spans="1:8" ht="14.25">
      <c r="A1380" s="25">
        <v>1376</v>
      </c>
      <c r="B1380" s="25" t="s">
        <v>689</v>
      </c>
      <c r="C1380" s="26" t="s">
        <v>171</v>
      </c>
      <c r="D1380" s="27" t="s">
        <v>1599</v>
      </c>
      <c r="E1380" s="27" t="s">
        <v>564</v>
      </c>
      <c r="F1380" s="28">
        <v>12000</v>
      </c>
      <c r="G1380" s="25">
        <v>1</v>
      </c>
      <c r="H1380" s="28">
        <f>F1380*G1380</f>
        <v>12000</v>
      </c>
    </row>
    <row r="1381" spans="1:8" ht="14.25">
      <c r="A1381" s="25">
        <v>1377</v>
      </c>
      <c r="B1381" s="25" t="s">
        <v>689</v>
      </c>
      <c r="C1381" s="26" t="s">
        <v>132</v>
      </c>
      <c r="D1381" s="27" t="s">
        <v>1599</v>
      </c>
      <c r="E1381" s="27" t="s">
        <v>564</v>
      </c>
      <c r="F1381" s="28">
        <v>14000</v>
      </c>
      <c r="G1381" s="25">
        <v>1</v>
      </c>
      <c r="H1381" s="28">
        <f>F1381*G1381</f>
        <v>14000</v>
      </c>
    </row>
    <row r="1382" spans="1:8" ht="14.25">
      <c r="A1382" s="25">
        <v>1378</v>
      </c>
      <c r="B1382" s="25" t="s">
        <v>689</v>
      </c>
      <c r="C1382" s="26" t="s">
        <v>1609</v>
      </c>
      <c r="D1382" s="27" t="s">
        <v>1599</v>
      </c>
      <c r="E1382" s="27" t="s">
        <v>564</v>
      </c>
      <c r="F1382" s="28">
        <v>11000</v>
      </c>
      <c r="G1382" s="25">
        <v>1</v>
      </c>
      <c r="H1382" s="28">
        <f>F1382*G1382</f>
        <v>11000</v>
      </c>
    </row>
    <row r="1383" spans="1:8" ht="14.25">
      <c r="A1383" s="25">
        <v>1379</v>
      </c>
      <c r="B1383" s="25" t="s">
        <v>689</v>
      </c>
      <c r="C1383" s="26" t="s">
        <v>1589</v>
      </c>
      <c r="D1383" s="27" t="s">
        <v>1599</v>
      </c>
      <c r="E1383" s="27" t="s">
        <v>564</v>
      </c>
      <c r="F1383" s="28">
        <v>9500</v>
      </c>
      <c r="G1383" s="25">
        <v>1</v>
      </c>
      <c r="H1383" s="28">
        <f>F1383*G1383</f>
        <v>9500</v>
      </c>
    </row>
    <row r="1384" spans="1:8" ht="14.25">
      <c r="A1384" s="25">
        <v>1380</v>
      </c>
      <c r="B1384" s="25" t="s">
        <v>689</v>
      </c>
      <c r="C1384" s="26" t="s">
        <v>4215</v>
      </c>
      <c r="D1384" s="27" t="s">
        <v>1599</v>
      </c>
      <c r="E1384" s="27" t="s">
        <v>564</v>
      </c>
      <c r="F1384" s="28">
        <v>11000</v>
      </c>
      <c r="G1384" s="25">
        <v>1</v>
      </c>
      <c r="H1384" s="28">
        <f>F1384*G1384</f>
        <v>11000</v>
      </c>
    </row>
    <row r="1385" spans="1:8" ht="14.25">
      <c r="A1385" s="25">
        <v>1381</v>
      </c>
      <c r="B1385" s="25" t="s">
        <v>689</v>
      </c>
      <c r="C1385" s="26" t="s">
        <v>245</v>
      </c>
      <c r="D1385" s="27" t="s">
        <v>1599</v>
      </c>
      <c r="E1385" s="27" t="s">
        <v>564</v>
      </c>
      <c r="F1385" s="28">
        <v>12000</v>
      </c>
      <c r="G1385" s="25">
        <v>1</v>
      </c>
      <c r="H1385" s="28">
        <f>F1385*G1385</f>
        <v>12000</v>
      </c>
    </row>
    <row r="1386" spans="1:8" ht="14.25">
      <c r="A1386" s="25">
        <v>1382</v>
      </c>
      <c r="B1386" s="25" t="s">
        <v>689</v>
      </c>
      <c r="C1386" s="26" t="s">
        <v>1476</v>
      </c>
      <c r="D1386" s="27" t="s">
        <v>1599</v>
      </c>
      <c r="E1386" s="27" t="s">
        <v>564</v>
      </c>
      <c r="F1386" s="28">
        <v>10000</v>
      </c>
      <c r="G1386" s="25">
        <v>1</v>
      </c>
      <c r="H1386" s="28">
        <f>F1386*G1386</f>
        <v>10000</v>
      </c>
    </row>
    <row r="1387" spans="1:8" ht="14.25">
      <c r="A1387" s="25">
        <v>1383</v>
      </c>
      <c r="B1387" s="25" t="s">
        <v>689</v>
      </c>
      <c r="C1387" s="26" t="s">
        <v>175</v>
      </c>
      <c r="D1387" s="27" t="s">
        <v>1599</v>
      </c>
      <c r="E1387" s="27" t="s">
        <v>564</v>
      </c>
      <c r="F1387" s="28">
        <v>13000</v>
      </c>
      <c r="G1387" s="25">
        <v>1</v>
      </c>
      <c r="H1387" s="28">
        <f>F1387*G1387</f>
        <v>13000</v>
      </c>
    </row>
    <row r="1388" spans="1:8" ht="14.25">
      <c r="A1388" s="25">
        <v>1384</v>
      </c>
      <c r="B1388" s="25" t="s">
        <v>689</v>
      </c>
      <c r="C1388" s="26" t="s">
        <v>1614</v>
      </c>
      <c r="D1388" s="27" t="s">
        <v>1599</v>
      </c>
      <c r="E1388" s="27" t="s">
        <v>564</v>
      </c>
      <c r="F1388" s="28">
        <v>11000</v>
      </c>
      <c r="G1388" s="25">
        <v>1</v>
      </c>
      <c r="H1388" s="28">
        <f>F1388*G1388</f>
        <v>11000</v>
      </c>
    </row>
    <row r="1389" spans="1:8" ht="14.25">
      <c r="A1389" s="25">
        <v>1385</v>
      </c>
      <c r="B1389" s="25" t="s">
        <v>689</v>
      </c>
      <c r="C1389" s="26" t="s">
        <v>345</v>
      </c>
      <c r="D1389" s="27" t="s">
        <v>1599</v>
      </c>
      <c r="E1389" s="27" t="s">
        <v>564</v>
      </c>
      <c r="F1389" s="28">
        <v>12000</v>
      </c>
      <c r="G1389" s="25">
        <v>1</v>
      </c>
      <c r="H1389" s="28">
        <f>F1389*G1389</f>
        <v>12000</v>
      </c>
    </row>
    <row r="1390" spans="1:8" ht="14.25">
      <c r="A1390" s="25">
        <v>1386</v>
      </c>
      <c r="B1390" s="25" t="s">
        <v>689</v>
      </c>
      <c r="C1390" s="36" t="s">
        <v>2569</v>
      </c>
      <c r="D1390" s="34" t="s">
        <v>994</v>
      </c>
      <c r="E1390" s="34" t="s">
        <v>2626</v>
      </c>
      <c r="F1390" s="35">
        <v>14500</v>
      </c>
      <c r="G1390" s="10">
        <v>1</v>
      </c>
      <c r="H1390" s="28">
        <f>F1390*G1390</f>
        <v>14500</v>
      </c>
    </row>
    <row r="1391" spans="1:8" ht="14.25">
      <c r="A1391" s="25">
        <v>1387</v>
      </c>
      <c r="B1391" s="25" t="s">
        <v>689</v>
      </c>
      <c r="C1391" s="36" t="s">
        <v>4552</v>
      </c>
      <c r="D1391" s="34" t="s">
        <v>376</v>
      </c>
      <c r="E1391" s="34" t="s">
        <v>2626</v>
      </c>
      <c r="F1391" s="35">
        <v>13500</v>
      </c>
      <c r="G1391" s="10">
        <v>1</v>
      </c>
      <c r="H1391" s="28">
        <f>F1391*G1391</f>
        <v>13500</v>
      </c>
    </row>
    <row r="1392" spans="1:8" ht="14.25">
      <c r="A1392" s="25">
        <v>1388</v>
      </c>
      <c r="B1392" s="25" t="s">
        <v>689</v>
      </c>
      <c r="C1392" s="36" t="s">
        <v>2577</v>
      </c>
      <c r="D1392" s="34" t="s">
        <v>4580</v>
      </c>
      <c r="E1392" s="34" t="s">
        <v>2626</v>
      </c>
      <c r="F1392" s="35">
        <v>16000</v>
      </c>
      <c r="G1392" s="10">
        <v>1</v>
      </c>
      <c r="H1392" s="28">
        <f>F1392*G1392</f>
        <v>16000</v>
      </c>
    </row>
    <row r="1393" spans="1:8" ht="14.25">
      <c r="A1393" s="25">
        <v>1389</v>
      </c>
      <c r="B1393" s="25" t="s">
        <v>689</v>
      </c>
      <c r="C1393" s="26" t="s">
        <v>3966</v>
      </c>
      <c r="D1393" s="27" t="s">
        <v>3602</v>
      </c>
      <c r="E1393" s="27" t="s">
        <v>3682</v>
      </c>
      <c r="F1393" s="28">
        <v>12000</v>
      </c>
      <c r="G1393" s="25">
        <v>1</v>
      </c>
      <c r="H1393" s="28">
        <f>F1393*G1393</f>
        <v>12000</v>
      </c>
    </row>
    <row r="1394" spans="1:8" ht="14.25">
      <c r="A1394" s="25">
        <v>1390</v>
      </c>
      <c r="B1394" s="25" t="s">
        <v>689</v>
      </c>
      <c r="C1394" s="26" t="s">
        <v>2839</v>
      </c>
      <c r="D1394" s="27" t="s">
        <v>3547</v>
      </c>
      <c r="E1394" s="27" t="s">
        <v>3537</v>
      </c>
      <c r="F1394" s="28">
        <v>14500</v>
      </c>
      <c r="G1394" s="25">
        <v>1</v>
      </c>
      <c r="H1394" s="28">
        <f>F1394*G1394</f>
        <v>14500</v>
      </c>
    </row>
    <row r="1395" spans="1:8" ht="14.25">
      <c r="A1395" s="25">
        <v>1391</v>
      </c>
      <c r="B1395" s="25" t="s">
        <v>689</v>
      </c>
      <c r="C1395" s="36" t="s">
        <v>1073</v>
      </c>
      <c r="D1395" s="34" t="s">
        <v>1707</v>
      </c>
      <c r="E1395" s="34" t="s">
        <v>491</v>
      </c>
      <c r="F1395" s="35">
        <v>16000</v>
      </c>
      <c r="G1395" s="10">
        <v>1</v>
      </c>
      <c r="H1395" s="28">
        <f>F1395*G1395</f>
        <v>16000</v>
      </c>
    </row>
    <row r="1396" spans="1:8" ht="14.25">
      <c r="A1396" s="25">
        <v>1392</v>
      </c>
      <c r="B1396" s="25" t="s">
        <v>689</v>
      </c>
      <c r="C1396" s="26" t="s">
        <v>81</v>
      </c>
      <c r="D1396" s="27" t="s">
        <v>3561</v>
      </c>
      <c r="E1396" s="27" t="s">
        <v>545</v>
      </c>
      <c r="F1396" s="28">
        <v>15000</v>
      </c>
      <c r="G1396" s="25">
        <v>1</v>
      </c>
      <c r="H1396" s="28">
        <f>F1396*G1396</f>
        <v>15000</v>
      </c>
    </row>
    <row r="1397" spans="1:8" ht="14.25">
      <c r="A1397" s="25">
        <v>1393</v>
      </c>
      <c r="B1397" s="25" t="s">
        <v>689</v>
      </c>
      <c r="C1397" s="26" t="s">
        <v>1291</v>
      </c>
      <c r="D1397" s="27" t="s">
        <v>2939</v>
      </c>
      <c r="E1397" s="27" t="s">
        <v>3548</v>
      </c>
      <c r="F1397" s="28">
        <v>13000</v>
      </c>
      <c r="G1397" s="25">
        <v>1</v>
      </c>
      <c r="H1397" s="28">
        <f>F1397*G1397</f>
        <v>13000</v>
      </c>
    </row>
    <row r="1398" spans="1:8" ht="14.25">
      <c r="A1398" s="25">
        <v>1394</v>
      </c>
      <c r="B1398" s="25" t="s">
        <v>689</v>
      </c>
      <c r="C1398" s="26" t="s">
        <v>4687</v>
      </c>
      <c r="D1398" s="27" t="s">
        <v>4693</v>
      </c>
      <c r="E1398" s="27" t="s">
        <v>507</v>
      </c>
      <c r="F1398" s="28">
        <v>13800</v>
      </c>
      <c r="G1398" s="25">
        <v>1</v>
      </c>
      <c r="H1398" s="28">
        <f>F1398*G1398</f>
        <v>13800</v>
      </c>
    </row>
    <row r="1399" spans="1:8" ht="14.25">
      <c r="A1399" s="25">
        <v>1395</v>
      </c>
      <c r="B1399" s="25" t="s">
        <v>689</v>
      </c>
      <c r="C1399" s="26" t="s">
        <v>3085</v>
      </c>
      <c r="D1399" s="27" t="s">
        <v>1167</v>
      </c>
      <c r="E1399" s="27" t="s">
        <v>2370</v>
      </c>
      <c r="F1399" s="28">
        <v>16000</v>
      </c>
      <c r="G1399" s="25">
        <v>1</v>
      </c>
      <c r="H1399" s="28">
        <f>F1399*G1399</f>
        <v>16000</v>
      </c>
    </row>
    <row r="1400" spans="1:8" ht="14.25">
      <c r="A1400" s="25">
        <v>1396</v>
      </c>
      <c r="B1400" s="25" t="s">
        <v>689</v>
      </c>
      <c r="C1400" s="26" t="s">
        <v>3132</v>
      </c>
      <c r="D1400" s="27" t="s">
        <v>4280</v>
      </c>
      <c r="E1400" s="27" t="s">
        <v>3332</v>
      </c>
      <c r="F1400" s="28">
        <v>14000</v>
      </c>
      <c r="G1400" s="25">
        <v>1</v>
      </c>
      <c r="H1400" s="28">
        <f>F1400*G1400</f>
        <v>14000</v>
      </c>
    </row>
    <row r="1401" spans="1:8" ht="14.25">
      <c r="A1401" s="25">
        <v>1397</v>
      </c>
      <c r="B1401" s="25" t="s">
        <v>689</v>
      </c>
      <c r="C1401" s="30" t="s">
        <v>2931</v>
      </c>
      <c r="D1401" s="31" t="s">
        <v>432</v>
      </c>
      <c r="E1401" s="31" t="s">
        <v>2225</v>
      </c>
      <c r="F1401" s="32">
        <v>15000</v>
      </c>
      <c r="G1401" s="25">
        <v>1</v>
      </c>
      <c r="H1401" s="28">
        <f>F1401*G1401</f>
        <v>15000</v>
      </c>
    </row>
    <row r="1402" spans="1:8" ht="14.25">
      <c r="A1402" s="25">
        <v>1398</v>
      </c>
      <c r="B1402" s="25" t="s">
        <v>689</v>
      </c>
      <c r="C1402" s="26" t="s">
        <v>191</v>
      </c>
      <c r="D1402" s="27" t="s">
        <v>1382</v>
      </c>
      <c r="E1402" s="27" t="s">
        <v>507</v>
      </c>
      <c r="F1402" s="28">
        <v>13800</v>
      </c>
      <c r="G1402" s="25">
        <v>1</v>
      </c>
      <c r="H1402" s="28">
        <f>F1402*G1402</f>
        <v>13800</v>
      </c>
    </row>
    <row r="1403" spans="1:8" ht="14.25">
      <c r="A1403" s="25">
        <v>1399</v>
      </c>
      <c r="B1403" s="25" t="s">
        <v>689</v>
      </c>
      <c r="C1403" s="26" t="s">
        <v>1370</v>
      </c>
      <c r="D1403" s="27" t="s">
        <v>1666</v>
      </c>
      <c r="E1403" s="27" t="s">
        <v>2225</v>
      </c>
      <c r="F1403" s="28">
        <v>9500</v>
      </c>
      <c r="G1403" s="25">
        <v>1</v>
      </c>
      <c r="H1403" s="28">
        <f>F1403*G1403</f>
        <v>9500</v>
      </c>
    </row>
    <row r="1404" spans="1:8" ht="14.25">
      <c r="A1404" s="25">
        <v>1400</v>
      </c>
      <c r="B1404" s="25" t="s">
        <v>689</v>
      </c>
      <c r="C1404" s="26" t="s">
        <v>276</v>
      </c>
      <c r="D1404" s="27" t="s">
        <v>1666</v>
      </c>
      <c r="E1404" s="27" t="s">
        <v>2225</v>
      </c>
      <c r="F1404" s="28">
        <v>13000</v>
      </c>
      <c r="G1404" s="25">
        <v>1</v>
      </c>
      <c r="H1404" s="28">
        <f>F1404*G1404</f>
        <v>13000</v>
      </c>
    </row>
    <row r="1405" spans="1:8" ht="14.25">
      <c r="A1405" s="25">
        <v>1401</v>
      </c>
      <c r="B1405" s="25" t="s">
        <v>689</v>
      </c>
      <c r="C1405" s="26" t="s">
        <v>254</v>
      </c>
      <c r="D1405" s="27" t="s">
        <v>1666</v>
      </c>
      <c r="E1405" s="27" t="s">
        <v>2225</v>
      </c>
      <c r="F1405" s="28">
        <v>9500</v>
      </c>
      <c r="G1405" s="25">
        <v>1</v>
      </c>
      <c r="H1405" s="28">
        <f>F1405*G1405</f>
        <v>9500</v>
      </c>
    </row>
    <row r="1406" spans="1:8" ht="14.25">
      <c r="A1406" s="25">
        <v>1402</v>
      </c>
      <c r="B1406" s="25" t="s">
        <v>689</v>
      </c>
      <c r="C1406" s="26" t="s">
        <v>292</v>
      </c>
      <c r="D1406" s="27" t="s">
        <v>1666</v>
      </c>
      <c r="E1406" s="27" t="s">
        <v>2225</v>
      </c>
      <c r="F1406" s="28">
        <v>11000</v>
      </c>
      <c r="G1406" s="25">
        <v>1</v>
      </c>
      <c r="H1406" s="28">
        <f>F1406*G1406</f>
        <v>11000</v>
      </c>
    </row>
    <row r="1407" spans="1:8" ht="14.25">
      <c r="A1407" s="25">
        <v>1403</v>
      </c>
      <c r="B1407" s="25" t="s">
        <v>689</v>
      </c>
      <c r="C1407" s="26" t="s">
        <v>4232</v>
      </c>
      <c r="D1407" s="27" t="s">
        <v>1666</v>
      </c>
      <c r="E1407" s="27" t="s">
        <v>2225</v>
      </c>
      <c r="F1407" s="28">
        <v>11000</v>
      </c>
      <c r="G1407" s="25">
        <v>1</v>
      </c>
      <c r="H1407" s="28">
        <f>F1407*G1407</f>
        <v>11000</v>
      </c>
    </row>
    <row r="1408" spans="1:8" ht="14.25">
      <c r="A1408" s="25">
        <v>1404</v>
      </c>
      <c r="B1408" s="25" t="s">
        <v>689</v>
      </c>
      <c r="C1408" s="26" t="s">
        <v>94</v>
      </c>
      <c r="D1408" s="27" t="s">
        <v>1666</v>
      </c>
      <c r="E1408" s="27" t="s">
        <v>2225</v>
      </c>
      <c r="F1408" s="28">
        <v>11000</v>
      </c>
      <c r="G1408" s="25">
        <v>1</v>
      </c>
      <c r="H1408" s="28">
        <f>F1408*G1408</f>
        <v>11000</v>
      </c>
    </row>
    <row r="1409" spans="1:8" ht="14.25">
      <c r="A1409" s="25">
        <v>1405</v>
      </c>
      <c r="B1409" s="25" t="s">
        <v>689</v>
      </c>
      <c r="C1409" s="26" t="s">
        <v>4216</v>
      </c>
      <c r="D1409" s="27" t="s">
        <v>1666</v>
      </c>
      <c r="E1409" s="27" t="s">
        <v>2225</v>
      </c>
      <c r="F1409" s="28">
        <v>13000</v>
      </c>
      <c r="G1409" s="25">
        <v>1</v>
      </c>
      <c r="H1409" s="28">
        <f>F1409*G1409</f>
        <v>13000</v>
      </c>
    </row>
    <row r="1410" spans="1:8" ht="14.25">
      <c r="A1410" s="25">
        <v>1406</v>
      </c>
      <c r="B1410" s="25" t="s">
        <v>689</v>
      </c>
      <c r="C1410" s="26" t="s">
        <v>294</v>
      </c>
      <c r="D1410" s="27" t="s">
        <v>1666</v>
      </c>
      <c r="E1410" s="27" t="s">
        <v>2225</v>
      </c>
      <c r="F1410" s="28">
        <v>13000</v>
      </c>
      <c r="G1410" s="25">
        <v>1</v>
      </c>
      <c r="H1410" s="28">
        <f>F1410*G1410</f>
        <v>13000</v>
      </c>
    </row>
    <row r="1411" spans="1:8" ht="14.25">
      <c r="A1411" s="25">
        <v>1407</v>
      </c>
      <c r="B1411" s="25" t="s">
        <v>689</v>
      </c>
      <c r="C1411" s="26" t="s">
        <v>126</v>
      </c>
      <c r="D1411" s="27" t="s">
        <v>1666</v>
      </c>
      <c r="E1411" s="27" t="s">
        <v>2225</v>
      </c>
      <c r="F1411" s="28">
        <v>11000</v>
      </c>
      <c r="G1411" s="25">
        <v>1</v>
      </c>
      <c r="H1411" s="28">
        <f>F1411*G1411</f>
        <v>11000</v>
      </c>
    </row>
    <row r="1412" spans="1:8" ht="14.25">
      <c r="A1412" s="25">
        <v>1408</v>
      </c>
      <c r="B1412" s="25" t="s">
        <v>689</v>
      </c>
      <c r="C1412" s="26" t="s">
        <v>4212</v>
      </c>
      <c r="D1412" s="27" t="s">
        <v>1666</v>
      </c>
      <c r="E1412" s="27" t="s">
        <v>2225</v>
      </c>
      <c r="F1412" s="28">
        <v>11000</v>
      </c>
      <c r="G1412" s="25">
        <v>1</v>
      </c>
      <c r="H1412" s="28">
        <f>F1412*G1412</f>
        <v>11000</v>
      </c>
    </row>
    <row r="1413" spans="1:8" ht="14.25">
      <c r="A1413" s="25">
        <v>1409</v>
      </c>
      <c r="B1413" s="25" t="s">
        <v>689</v>
      </c>
      <c r="C1413" s="26" t="s">
        <v>316</v>
      </c>
      <c r="D1413" s="27" t="s">
        <v>1666</v>
      </c>
      <c r="E1413" s="27" t="s">
        <v>2225</v>
      </c>
      <c r="F1413" s="28">
        <v>13000</v>
      </c>
      <c r="G1413" s="25">
        <v>1</v>
      </c>
      <c r="H1413" s="28">
        <f>F1413*G1413</f>
        <v>13000</v>
      </c>
    </row>
    <row r="1414" spans="1:8" ht="14.25">
      <c r="A1414" s="25">
        <v>1410</v>
      </c>
      <c r="B1414" s="25" t="s">
        <v>689</v>
      </c>
      <c r="C1414" s="26" t="s">
        <v>176</v>
      </c>
      <c r="D1414" s="27" t="s">
        <v>1666</v>
      </c>
      <c r="E1414" s="27" t="s">
        <v>2225</v>
      </c>
      <c r="F1414" s="28">
        <v>9500</v>
      </c>
      <c r="G1414" s="25">
        <v>1</v>
      </c>
      <c r="H1414" s="28">
        <f>F1414*G1414</f>
        <v>9500</v>
      </c>
    </row>
    <row r="1415" spans="1:8" ht="14.25">
      <c r="A1415" s="25">
        <v>1411</v>
      </c>
      <c r="B1415" s="25" t="s">
        <v>689</v>
      </c>
      <c r="C1415" s="26" t="s">
        <v>1288</v>
      </c>
      <c r="D1415" s="27" t="s">
        <v>1666</v>
      </c>
      <c r="E1415" s="27" t="s">
        <v>2225</v>
      </c>
      <c r="F1415" s="28">
        <v>15000</v>
      </c>
      <c r="G1415" s="25">
        <v>1</v>
      </c>
      <c r="H1415" s="28">
        <f>F1415*G1415</f>
        <v>15000</v>
      </c>
    </row>
    <row r="1416" spans="1:8" ht="14.25">
      <c r="A1416" s="25">
        <v>1412</v>
      </c>
      <c r="B1416" s="25" t="s">
        <v>689</v>
      </c>
      <c r="C1416" s="26" t="s">
        <v>95</v>
      </c>
      <c r="D1416" s="27" t="s">
        <v>1666</v>
      </c>
      <c r="E1416" s="27" t="s">
        <v>2225</v>
      </c>
      <c r="F1416" s="28">
        <v>9500</v>
      </c>
      <c r="G1416" s="25">
        <v>1</v>
      </c>
      <c r="H1416" s="28">
        <f>F1416*G1416</f>
        <v>9500</v>
      </c>
    </row>
    <row r="1417" spans="1:8" ht="14.25">
      <c r="A1417" s="25">
        <v>1413</v>
      </c>
      <c r="B1417" s="25" t="s">
        <v>689</v>
      </c>
      <c r="C1417" s="26" t="s">
        <v>296</v>
      </c>
      <c r="D1417" s="27" t="s">
        <v>1666</v>
      </c>
      <c r="E1417" s="27" t="s">
        <v>2225</v>
      </c>
      <c r="F1417" s="28">
        <v>9500</v>
      </c>
      <c r="G1417" s="25">
        <v>1</v>
      </c>
      <c r="H1417" s="28">
        <f>F1417*G1417</f>
        <v>9500</v>
      </c>
    </row>
    <row r="1418" spans="1:8" ht="14.25">
      <c r="A1418" s="25">
        <v>1414</v>
      </c>
      <c r="B1418" s="25" t="s">
        <v>689</v>
      </c>
      <c r="C1418" s="26" t="s">
        <v>72</v>
      </c>
      <c r="D1418" s="27" t="s">
        <v>1666</v>
      </c>
      <c r="E1418" s="27" t="s">
        <v>2225</v>
      </c>
      <c r="F1418" s="28">
        <v>9500</v>
      </c>
      <c r="G1418" s="25">
        <v>1</v>
      </c>
      <c r="H1418" s="28">
        <f>F1418*G1418</f>
        <v>9500</v>
      </c>
    </row>
    <row r="1419" spans="1:8" ht="14.25">
      <c r="A1419" s="25">
        <v>1415</v>
      </c>
      <c r="B1419" s="25" t="s">
        <v>689</v>
      </c>
      <c r="C1419" s="26" t="s">
        <v>330</v>
      </c>
      <c r="D1419" s="27" t="s">
        <v>1666</v>
      </c>
      <c r="E1419" s="27" t="s">
        <v>2225</v>
      </c>
      <c r="F1419" s="28">
        <v>9500</v>
      </c>
      <c r="G1419" s="25">
        <v>1</v>
      </c>
      <c r="H1419" s="28">
        <f>F1419*G1419</f>
        <v>9500</v>
      </c>
    </row>
    <row r="1420" spans="1:8" ht="14.25">
      <c r="A1420" s="25">
        <v>1416</v>
      </c>
      <c r="B1420" s="25" t="s">
        <v>689</v>
      </c>
      <c r="C1420" s="26" t="s">
        <v>244</v>
      </c>
      <c r="D1420" s="27" t="s">
        <v>1666</v>
      </c>
      <c r="E1420" s="27" t="s">
        <v>2225</v>
      </c>
      <c r="F1420" s="28">
        <v>9500</v>
      </c>
      <c r="G1420" s="25">
        <v>1</v>
      </c>
      <c r="H1420" s="28">
        <f>F1420*G1420</f>
        <v>9500</v>
      </c>
    </row>
    <row r="1421" spans="1:8" ht="14.25">
      <c r="A1421" s="25">
        <v>1417</v>
      </c>
      <c r="B1421" s="25" t="s">
        <v>689</v>
      </c>
      <c r="C1421" s="26" t="s">
        <v>77</v>
      </c>
      <c r="D1421" s="27" t="s">
        <v>1666</v>
      </c>
      <c r="E1421" s="27" t="s">
        <v>2225</v>
      </c>
      <c r="F1421" s="28">
        <v>9500</v>
      </c>
      <c r="G1421" s="25">
        <v>1</v>
      </c>
      <c r="H1421" s="28">
        <f>F1421*G1421</f>
        <v>9500</v>
      </c>
    </row>
    <row r="1422" spans="1:8" ht="14.25">
      <c r="A1422" s="25">
        <v>1418</v>
      </c>
      <c r="B1422" s="25" t="s">
        <v>689</v>
      </c>
      <c r="C1422" s="26" t="s">
        <v>89</v>
      </c>
      <c r="D1422" s="27" t="s">
        <v>1666</v>
      </c>
      <c r="E1422" s="27" t="s">
        <v>2225</v>
      </c>
      <c r="F1422" s="28">
        <v>9500</v>
      </c>
      <c r="G1422" s="25">
        <v>1</v>
      </c>
      <c r="H1422" s="28">
        <f>F1422*G1422</f>
        <v>9500</v>
      </c>
    </row>
    <row r="1423" spans="1:8" ht="14.25">
      <c r="A1423" s="25">
        <v>1419</v>
      </c>
      <c r="B1423" s="25" t="s">
        <v>689</v>
      </c>
      <c r="C1423" s="36" t="s">
        <v>1076</v>
      </c>
      <c r="D1423" s="34" t="s">
        <v>788</v>
      </c>
      <c r="E1423" s="34" t="s">
        <v>772</v>
      </c>
      <c r="F1423" s="35">
        <v>12000</v>
      </c>
      <c r="G1423" s="10">
        <v>1</v>
      </c>
      <c r="H1423" s="28">
        <f>F1423*G1423</f>
        <v>12000</v>
      </c>
    </row>
    <row r="1424" spans="1:8" ht="14.25">
      <c r="A1424" s="25">
        <v>1420</v>
      </c>
      <c r="B1424" s="25" t="s">
        <v>689</v>
      </c>
      <c r="C1424" s="36" t="s">
        <v>5031</v>
      </c>
      <c r="D1424" s="34" t="s">
        <v>398</v>
      </c>
      <c r="E1424" s="34" t="s">
        <v>772</v>
      </c>
      <c r="F1424" s="35">
        <v>12000</v>
      </c>
      <c r="G1424" s="10">
        <v>1</v>
      </c>
      <c r="H1424" s="28">
        <f>F1424*G1424</f>
        <v>12000</v>
      </c>
    </row>
    <row r="1425" spans="1:8" ht="14.25">
      <c r="A1425" s="25">
        <v>1421</v>
      </c>
      <c r="B1425" s="25" t="s">
        <v>689</v>
      </c>
      <c r="C1425" s="21" t="s">
        <v>2911</v>
      </c>
      <c r="D1425" s="15" t="s">
        <v>528</v>
      </c>
      <c r="E1425" s="27" t="s">
        <v>491</v>
      </c>
      <c r="F1425" s="20">
        <v>13000</v>
      </c>
      <c r="G1425" s="25">
        <v>1</v>
      </c>
      <c r="H1425" s="28">
        <f>F1425*G1425</f>
        <v>13000</v>
      </c>
    </row>
    <row r="1426" spans="1:8" ht="14.25">
      <c r="A1426" s="25">
        <v>1422</v>
      </c>
      <c r="B1426" s="25" t="s">
        <v>689</v>
      </c>
      <c r="C1426" s="26" t="s">
        <v>1636</v>
      </c>
      <c r="D1426" s="27" t="s">
        <v>3555</v>
      </c>
      <c r="E1426" s="27" t="s">
        <v>491</v>
      </c>
      <c r="F1426" s="28">
        <v>13000</v>
      </c>
      <c r="G1426" s="25">
        <v>1</v>
      </c>
      <c r="H1426" s="28">
        <f>F1426*G1426</f>
        <v>13000</v>
      </c>
    </row>
    <row r="1427" spans="1:8" ht="14.25">
      <c r="A1427" s="25">
        <v>1423</v>
      </c>
      <c r="B1427" s="25" t="s">
        <v>689</v>
      </c>
      <c r="C1427" s="21" t="s">
        <v>1730</v>
      </c>
      <c r="D1427" s="15" t="s">
        <v>534</v>
      </c>
      <c r="E1427" s="27" t="s">
        <v>2765</v>
      </c>
      <c r="F1427" s="20">
        <v>13900</v>
      </c>
      <c r="G1427" s="25">
        <v>1</v>
      </c>
      <c r="H1427" s="28">
        <f>F1427*G1427</f>
        <v>13900</v>
      </c>
    </row>
    <row r="1428" spans="1:8" ht="14.25">
      <c r="A1428" s="25">
        <v>1424</v>
      </c>
      <c r="B1428" s="25" t="s">
        <v>689</v>
      </c>
      <c r="C1428" s="26" t="s">
        <v>1881</v>
      </c>
      <c r="D1428" s="27" t="s">
        <v>3007</v>
      </c>
      <c r="E1428" s="27" t="s">
        <v>355</v>
      </c>
      <c r="F1428" s="28">
        <v>11000</v>
      </c>
      <c r="G1428" s="25">
        <v>1</v>
      </c>
      <c r="H1428" s="28">
        <f>F1428*G1428</f>
        <v>11000</v>
      </c>
    </row>
    <row r="1429" spans="1:8" ht="14.25">
      <c r="A1429" s="25">
        <v>1425</v>
      </c>
      <c r="B1429" s="25" t="s">
        <v>689</v>
      </c>
      <c r="C1429" s="26" t="s">
        <v>4124</v>
      </c>
      <c r="D1429" s="27" t="s">
        <v>4968</v>
      </c>
      <c r="E1429" s="27" t="s">
        <v>2786</v>
      </c>
      <c r="F1429" s="28">
        <v>11000</v>
      </c>
      <c r="G1429" s="25">
        <v>1</v>
      </c>
      <c r="H1429" s="28">
        <f>F1429*G1429</f>
        <v>11000</v>
      </c>
    </row>
    <row r="1430" spans="1:8" ht="14.25">
      <c r="A1430" s="25">
        <v>1426</v>
      </c>
      <c r="B1430" s="25" t="s">
        <v>689</v>
      </c>
      <c r="C1430" s="26" t="s">
        <v>1723</v>
      </c>
      <c r="D1430" s="27" t="s">
        <v>2408</v>
      </c>
      <c r="E1430" s="27" t="s">
        <v>509</v>
      </c>
      <c r="F1430" s="28">
        <v>13000</v>
      </c>
      <c r="G1430" s="25">
        <v>1</v>
      </c>
      <c r="H1430" s="28">
        <f>F1430*G1430</f>
        <v>13000</v>
      </c>
    </row>
    <row r="1431" spans="1:8" ht="14.25">
      <c r="A1431" s="25">
        <v>1427</v>
      </c>
      <c r="B1431" s="25" t="s">
        <v>689</v>
      </c>
      <c r="C1431" s="26" t="s">
        <v>307</v>
      </c>
      <c r="D1431" s="27" t="s">
        <v>3002</v>
      </c>
      <c r="E1431" s="27" t="s">
        <v>507</v>
      </c>
      <c r="F1431" s="28">
        <v>17800</v>
      </c>
      <c r="G1431" s="25">
        <v>1</v>
      </c>
      <c r="H1431" s="28">
        <f>F1431*G1431</f>
        <v>17800</v>
      </c>
    </row>
    <row r="1432" spans="1:8" ht="14.25">
      <c r="A1432" s="25">
        <v>1428</v>
      </c>
      <c r="B1432" s="25" t="s">
        <v>689</v>
      </c>
      <c r="C1432" s="26" t="s">
        <v>4320</v>
      </c>
      <c r="D1432" s="27" t="s">
        <v>3483</v>
      </c>
      <c r="E1432" s="27" t="s">
        <v>531</v>
      </c>
      <c r="F1432" s="28">
        <v>25000</v>
      </c>
      <c r="G1432" s="25">
        <v>1</v>
      </c>
      <c r="H1432" s="28">
        <f>F1432*G1432</f>
        <v>25000</v>
      </c>
    </row>
    <row r="1433" spans="1:8" ht="14.25">
      <c r="A1433" s="25">
        <v>1429</v>
      </c>
      <c r="B1433" s="25" t="s">
        <v>689</v>
      </c>
      <c r="C1433" s="26" t="s">
        <v>1148</v>
      </c>
      <c r="D1433" s="27" t="s">
        <v>3148</v>
      </c>
      <c r="E1433" s="27" t="s">
        <v>2941</v>
      </c>
      <c r="F1433" s="28">
        <v>13000</v>
      </c>
      <c r="G1433" s="25">
        <v>1</v>
      </c>
      <c r="H1433" s="28">
        <f>F1433*G1433</f>
        <v>13000</v>
      </c>
    </row>
    <row r="1434" spans="1:8" ht="14.25">
      <c r="A1434" s="25">
        <v>1430</v>
      </c>
      <c r="B1434" s="25" t="s">
        <v>689</v>
      </c>
      <c r="C1434" s="26" t="s">
        <v>5024</v>
      </c>
      <c r="D1434" s="27" t="s">
        <v>4159</v>
      </c>
      <c r="E1434" s="27" t="s">
        <v>494</v>
      </c>
      <c r="F1434" s="28">
        <v>8000</v>
      </c>
      <c r="G1434" s="25">
        <v>1</v>
      </c>
      <c r="H1434" s="28">
        <f>F1434*G1434</f>
        <v>8000</v>
      </c>
    </row>
    <row r="1435" spans="1:8" ht="14.25">
      <c r="A1435" s="25">
        <v>1431</v>
      </c>
      <c r="B1435" s="25" t="s">
        <v>689</v>
      </c>
      <c r="C1435" s="36" t="s">
        <v>5078</v>
      </c>
      <c r="D1435" s="34" t="s">
        <v>1705</v>
      </c>
      <c r="E1435" s="34" t="s">
        <v>3887</v>
      </c>
      <c r="F1435" s="35">
        <v>15000</v>
      </c>
      <c r="G1435" s="10">
        <v>1</v>
      </c>
      <c r="H1435" s="28">
        <f>F1435*G1435</f>
        <v>15000</v>
      </c>
    </row>
    <row r="1436" spans="1:8" ht="14.25">
      <c r="A1436" s="25">
        <v>1432</v>
      </c>
      <c r="B1436" s="25" t="s">
        <v>689</v>
      </c>
      <c r="C1436" s="26" t="s">
        <v>4605</v>
      </c>
      <c r="D1436" s="27" t="s">
        <v>4598</v>
      </c>
      <c r="E1436" s="27" t="s">
        <v>542</v>
      </c>
      <c r="F1436" s="28">
        <v>11000</v>
      </c>
      <c r="G1436" s="25">
        <v>1</v>
      </c>
      <c r="H1436" s="28">
        <f>F1436*G1436</f>
        <v>11000</v>
      </c>
    </row>
    <row r="1437" spans="1:8" ht="14.25">
      <c r="A1437" s="25">
        <v>1433</v>
      </c>
      <c r="B1437" s="25" t="s">
        <v>689</v>
      </c>
      <c r="C1437" s="13" t="s">
        <v>2273</v>
      </c>
      <c r="D1437" s="16" t="s">
        <v>550</v>
      </c>
      <c r="E1437" s="16" t="s">
        <v>2105</v>
      </c>
      <c r="F1437" s="20">
        <v>15000</v>
      </c>
      <c r="G1437" s="25">
        <v>1</v>
      </c>
      <c r="H1437" s="28">
        <f>F1437*G1437</f>
        <v>15000</v>
      </c>
    </row>
    <row r="1438" spans="1:8" ht="14.25">
      <c r="A1438" s="25">
        <v>1434</v>
      </c>
      <c r="B1438" s="25" t="s">
        <v>689</v>
      </c>
      <c r="C1438" s="13" t="s">
        <v>3024</v>
      </c>
      <c r="D1438" s="16" t="s">
        <v>550</v>
      </c>
      <c r="E1438" s="16" t="s">
        <v>2105</v>
      </c>
      <c r="F1438" s="20">
        <v>15000</v>
      </c>
      <c r="G1438" s="25">
        <v>1</v>
      </c>
      <c r="H1438" s="28">
        <f>F1438*G1438</f>
        <v>15000</v>
      </c>
    </row>
    <row r="1439" spans="1:8" ht="14.25">
      <c r="A1439" s="25">
        <v>1435</v>
      </c>
      <c r="B1439" s="25" t="s">
        <v>689</v>
      </c>
      <c r="C1439" s="13" t="s">
        <v>2288</v>
      </c>
      <c r="D1439" s="16" t="s">
        <v>550</v>
      </c>
      <c r="E1439" s="16" t="s">
        <v>2105</v>
      </c>
      <c r="F1439" s="20">
        <v>15000</v>
      </c>
      <c r="G1439" s="25">
        <v>1</v>
      </c>
      <c r="H1439" s="28">
        <f>F1439*G1439</f>
        <v>15000</v>
      </c>
    </row>
    <row r="1440" spans="1:8" ht="14.25">
      <c r="A1440" s="25">
        <v>1436</v>
      </c>
      <c r="B1440" s="25" t="s">
        <v>689</v>
      </c>
      <c r="C1440" s="36" t="s">
        <v>2948</v>
      </c>
      <c r="D1440" s="34" t="s">
        <v>4583</v>
      </c>
      <c r="E1440" s="34" t="s">
        <v>4583</v>
      </c>
      <c r="F1440" s="35">
        <v>10000</v>
      </c>
      <c r="G1440" s="10">
        <v>1</v>
      </c>
      <c r="H1440" s="28">
        <f>F1440*G1440</f>
        <v>10000</v>
      </c>
    </row>
    <row r="1441" spans="1:8" ht="14.25">
      <c r="A1441" s="25">
        <v>1437</v>
      </c>
      <c r="B1441" s="25" t="s">
        <v>689</v>
      </c>
      <c r="C1441" s="36" t="s">
        <v>2942</v>
      </c>
      <c r="D1441" s="34" t="s">
        <v>820</v>
      </c>
      <c r="E1441" s="34" t="s">
        <v>4583</v>
      </c>
      <c r="F1441" s="35">
        <v>10000</v>
      </c>
      <c r="G1441" s="10">
        <v>1</v>
      </c>
      <c r="H1441" s="28">
        <f>F1441*G1441</f>
        <v>10000</v>
      </c>
    </row>
    <row r="1442" spans="1:8" ht="14.25">
      <c r="A1442" s="25">
        <v>1438</v>
      </c>
      <c r="B1442" s="25" t="s">
        <v>689</v>
      </c>
      <c r="C1442" s="36" t="s">
        <v>2325</v>
      </c>
      <c r="D1442" s="34" t="s">
        <v>800</v>
      </c>
      <c r="E1442" s="34" t="s">
        <v>4583</v>
      </c>
      <c r="F1442" s="35">
        <v>10000</v>
      </c>
      <c r="G1442" s="10">
        <v>1</v>
      </c>
      <c r="H1442" s="28">
        <f>F1442*G1442</f>
        <v>10000</v>
      </c>
    </row>
    <row r="1443" spans="1:8" ht="14.25">
      <c r="A1443" s="25">
        <v>1439</v>
      </c>
      <c r="B1443" s="25" t="s">
        <v>689</v>
      </c>
      <c r="C1443" s="26" t="s">
        <v>4443</v>
      </c>
      <c r="D1443" s="27" t="s">
        <v>568</v>
      </c>
      <c r="E1443" s="27" t="s">
        <v>455</v>
      </c>
      <c r="F1443" s="28">
        <v>22000</v>
      </c>
      <c r="G1443" s="25">
        <v>1</v>
      </c>
      <c r="H1443" s="28">
        <f>F1443*G1443</f>
        <v>22000</v>
      </c>
    </row>
    <row r="1444" spans="1:8" ht="14.25">
      <c r="A1444" s="25">
        <v>1440</v>
      </c>
      <c r="B1444" s="25" t="s">
        <v>689</v>
      </c>
      <c r="C1444" s="26" t="s">
        <v>4464</v>
      </c>
      <c r="D1444" s="27" t="s">
        <v>568</v>
      </c>
      <c r="E1444" s="27" t="s">
        <v>455</v>
      </c>
      <c r="F1444" s="28">
        <v>22000</v>
      </c>
      <c r="G1444" s="25">
        <v>1</v>
      </c>
      <c r="H1444" s="28">
        <f>F1444*G1444</f>
        <v>22000</v>
      </c>
    </row>
    <row r="1445" spans="1:8" ht="14.25">
      <c r="A1445" s="25">
        <v>1441</v>
      </c>
      <c r="B1445" s="25" t="s">
        <v>689</v>
      </c>
      <c r="C1445" s="26" t="s">
        <v>74</v>
      </c>
      <c r="D1445" s="27" t="s">
        <v>568</v>
      </c>
      <c r="E1445" s="27" t="s">
        <v>2022</v>
      </c>
      <c r="F1445" s="28">
        <v>105800</v>
      </c>
      <c r="G1445" s="25">
        <v>1</v>
      </c>
      <c r="H1445" s="28">
        <f>F1445*G1445</f>
        <v>105800</v>
      </c>
    </row>
    <row r="1446" spans="1:8" ht="14.25">
      <c r="A1446" s="25">
        <v>1442</v>
      </c>
      <c r="B1446" s="25" t="s">
        <v>689</v>
      </c>
      <c r="C1446" s="26" t="s">
        <v>1588</v>
      </c>
      <c r="D1446" s="27" t="s">
        <v>568</v>
      </c>
      <c r="E1446" s="27" t="s">
        <v>2022</v>
      </c>
      <c r="F1446" s="28">
        <v>12000</v>
      </c>
      <c r="G1446" s="25">
        <v>1</v>
      </c>
      <c r="H1446" s="28">
        <f>F1446*G1446</f>
        <v>12000</v>
      </c>
    </row>
    <row r="1447" spans="1:8" ht="14.25">
      <c r="A1447" s="25">
        <v>1443</v>
      </c>
      <c r="B1447" s="25" t="s">
        <v>689</v>
      </c>
      <c r="C1447" s="26" t="s">
        <v>1766</v>
      </c>
      <c r="D1447" s="27" t="s">
        <v>3549</v>
      </c>
      <c r="E1447" s="27" t="s">
        <v>2431</v>
      </c>
      <c r="F1447" s="28">
        <v>22000</v>
      </c>
      <c r="G1447" s="25">
        <v>1</v>
      </c>
      <c r="H1447" s="28">
        <f>F1447*G1447</f>
        <v>22000</v>
      </c>
    </row>
    <row r="1448" spans="1:8" ht="14.25">
      <c r="A1448" s="25">
        <v>1444</v>
      </c>
      <c r="B1448" s="25" t="s">
        <v>689</v>
      </c>
      <c r="C1448" s="36" t="s">
        <v>2524</v>
      </c>
      <c r="D1448" s="34" t="s">
        <v>4551</v>
      </c>
      <c r="E1448" s="34" t="s">
        <v>3637</v>
      </c>
      <c r="F1448" s="35">
        <v>14800</v>
      </c>
      <c r="G1448" s="10">
        <v>1</v>
      </c>
      <c r="H1448" s="28">
        <f>F1448*G1448</f>
        <v>14800</v>
      </c>
    </row>
    <row r="1449" spans="1:8" ht="14.25">
      <c r="A1449" s="25">
        <v>1445</v>
      </c>
      <c r="B1449" s="25" t="s">
        <v>689</v>
      </c>
      <c r="C1449" s="36" t="s">
        <v>2549</v>
      </c>
      <c r="D1449" s="34" t="s">
        <v>4551</v>
      </c>
      <c r="E1449" s="34" t="s">
        <v>3637</v>
      </c>
      <c r="F1449" s="35">
        <v>14800</v>
      </c>
      <c r="G1449" s="10">
        <v>1</v>
      </c>
      <c r="H1449" s="28">
        <f>F1449*G1449</f>
        <v>14800</v>
      </c>
    </row>
    <row r="1450" spans="1:8" ht="14.25">
      <c r="A1450" s="25">
        <v>1446</v>
      </c>
      <c r="B1450" s="25" t="s">
        <v>689</v>
      </c>
      <c r="C1450" s="36" t="s">
        <v>2535</v>
      </c>
      <c r="D1450" s="34" t="s">
        <v>4551</v>
      </c>
      <c r="E1450" s="34" t="s">
        <v>3637</v>
      </c>
      <c r="F1450" s="35">
        <v>14800</v>
      </c>
      <c r="G1450" s="10">
        <v>1</v>
      </c>
      <c r="H1450" s="28">
        <f>F1450*G1450</f>
        <v>14800</v>
      </c>
    </row>
    <row r="1451" spans="1:8" ht="14.25">
      <c r="A1451" s="25">
        <v>1447</v>
      </c>
      <c r="B1451" s="25" t="s">
        <v>689</v>
      </c>
      <c r="C1451" s="26" t="s">
        <v>3006</v>
      </c>
      <c r="D1451" s="27" t="s">
        <v>4396</v>
      </c>
      <c r="E1451" s="27" t="s">
        <v>814</v>
      </c>
      <c r="F1451" s="28">
        <v>15000</v>
      </c>
      <c r="G1451" s="25">
        <v>1</v>
      </c>
      <c r="H1451" s="28">
        <f>F1451*G1451</f>
        <v>15000</v>
      </c>
    </row>
    <row r="1452" spans="1:8" ht="14.25">
      <c r="A1452" s="25">
        <v>1448</v>
      </c>
      <c r="B1452" s="25" t="s">
        <v>689</v>
      </c>
      <c r="C1452" s="26" t="s">
        <v>4316</v>
      </c>
      <c r="D1452" s="27" t="s">
        <v>4685</v>
      </c>
      <c r="E1452" s="27" t="s">
        <v>1682</v>
      </c>
      <c r="F1452" s="28">
        <v>15000</v>
      </c>
      <c r="G1452" s="25">
        <v>1</v>
      </c>
      <c r="H1452" s="28">
        <f>F1452*G1452</f>
        <v>15000</v>
      </c>
    </row>
    <row r="1453" spans="1:8" ht="14.25">
      <c r="A1453" s="25">
        <v>1449</v>
      </c>
      <c r="B1453" s="25" t="s">
        <v>689</v>
      </c>
      <c r="C1453" s="26" t="s">
        <v>3997</v>
      </c>
      <c r="D1453" s="27" t="s">
        <v>725</v>
      </c>
      <c r="E1453" s="27" t="s">
        <v>3689</v>
      </c>
      <c r="F1453" s="28">
        <v>15000</v>
      </c>
      <c r="G1453" s="25">
        <v>1</v>
      </c>
      <c r="H1453" s="28">
        <f>F1453*G1453</f>
        <v>15000</v>
      </c>
    </row>
    <row r="1454" spans="1:8" ht="14.25">
      <c r="A1454" s="25">
        <v>1450</v>
      </c>
      <c r="B1454" s="25" t="s">
        <v>689</v>
      </c>
      <c r="C1454" s="26" t="s">
        <v>2828</v>
      </c>
      <c r="D1454" s="27" t="s">
        <v>3540</v>
      </c>
      <c r="E1454" s="27" t="s">
        <v>354</v>
      </c>
      <c r="F1454" s="28">
        <v>13000</v>
      </c>
      <c r="G1454" s="25">
        <v>1</v>
      </c>
      <c r="H1454" s="28">
        <f>F1454*G1454</f>
        <v>13000</v>
      </c>
    </row>
    <row r="1455" spans="1:8" ht="14.25">
      <c r="A1455" s="25">
        <v>1451</v>
      </c>
      <c r="B1455" s="25" t="s">
        <v>689</v>
      </c>
      <c r="C1455" s="26" t="s">
        <v>4588</v>
      </c>
      <c r="D1455" s="27" t="s">
        <v>980</v>
      </c>
      <c r="E1455" s="27" t="s">
        <v>355</v>
      </c>
      <c r="F1455" s="28">
        <v>12000</v>
      </c>
      <c r="G1455" s="25">
        <v>1</v>
      </c>
      <c r="H1455" s="28">
        <f>F1455*G1455</f>
        <v>12000</v>
      </c>
    </row>
    <row r="1456" spans="1:8" ht="14.25">
      <c r="A1456" s="25">
        <v>1452</v>
      </c>
      <c r="B1456" s="25" t="s">
        <v>689</v>
      </c>
      <c r="C1456" s="26" t="s">
        <v>4479</v>
      </c>
      <c r="D1456" s="27" t="s">
        <v>410</v>
      </c>
      <c r="E1456" s="27" t="s">
        <v>412</v>
      </c>
      <c r="F1456" s="28">
        <v>15000</v>
      </c>
      <c r="G1456" s="25">
        <v>1</v>
      </c>
      <c r="H1456" s="28">
        <f>F1456*G1456</f>
        <v>15000</v>
      </c>
    </row>
    <row r="1457" spans="1:8" ht="14.25">
      <c r="A1457" s="25">
        <v>1453</v>
      </c>
      <c r="B1457" s="25" t="s">
        <v>689</v>
      </c>
      <c r="C1457" s="26" t="s">
        <v>4484</v>
      </c>
      <c r="D1457" s="27" t="s">
        <v>410</v>
      </c>
      <c r="E1457" s="27" t="s">
        <v>412</v>
      </c>
      <c r="F1457" s="28">
        <v>15000</v>
      </c>
      <c r="G1457" s="25">
        <v>1</v>
      </c>
      <c r="H1457" s="28">
        <f>F1457*G1457</f>
        <v>15000</v>
      </c>
    </row>
    <row r="1458" spans="1:8" ht="14.25">
      <c r="A1458" s="25">
        <v>1454</v>
      </c>
      <c r="B1458" s="25" t="s">
        <v>689</v>
      </c>
      <c r="C1458" s="26" t="s">
        <v>4502</v>
      </c>
      <c r="D1458" s="27" t="s">
        <v>410</v>
      </c>
      <c r="E1458" s="27" t="s">
        <v>412</v>
      </c>
      <c r="F1458" s="28">
        <v>15000</v>
      </c>
      <c r="G1458" s="25">
        <v>1</v>
      </c>
      <c r="H1458" s="28">
        <f>F1458*G1458</f>
        <v>15000</v>
      </c>
    </row>
    <row r="1459" spans="1:8" ht="14.25">
      <c r="A1459" s="25">
        <v>1455</v>
      </c>
      <c r="B1459" s="25" t="s">
        <v>689</v>
      </c>
      <c r="C1459" s="26" t="s">
        <v>4477</v>
      </c>
      <c r="D1459" s="27" t="s">
        <v>410</v>
      </c>
      <c r="E1459" s="27" t="s">
        <v>412</v>
      </c>
      <c r="F1459" s="28">
        <v>15000</v>
      </c>
      <c r="G1459" s="25">
        <v>1</v>
      </c>
      <c r="H1459" s="28">
        <f>F1459*G1459</f>
        <v>15000</v>
      </c>
    </row>
    <row r="1460" spans="1:8" ht="14.25">
      <c r="A1460" s="25">
        <v>1456</v>
      </c>
      <c r="B1460" s="25" t="s">
        <v>689</v>
      </c>
      <c r="C1460" s="17" t="s">
        <v>4519</v>
      </c>
      <c r="D1460" s="27" t="s">
        <v>2762</v>
      </c>
      <c r="E1460" s="27" t="s">
        <v>814</v>
      </c>
      <c r="F1460" s="28">
        <v>6500</v>
      </c>
      <c r="G1460" s="28">
        <v>1</v>
      </c>
      <c r="H1460" s="28">
        <f>F1460*G1460</f>
        <v>6500</v>
      </c>
    </row>
    <row r="1461" spans="1:8" ht="14.25">
      <c r="A1461" s="25">
        <v>1457</v>
      </c>
      <c r="B1461" s="25" t="s">
        <v>689</v>
      </c>
      <c r="C1461" s="26" t="s">
        <v>4903</v>
      </c>
      <c r="D1461" s="27" t="s">
        <v>2042</v>
      </c>
      <c r="E1461" s="27" t="s">
        <v>544</v>
      </c>
      <c r="F1461" s="28">
        <v>14000</v>
      </c>
      <c r="G1461" s="25">
        <v>1</v>
      </c>
      <c r="H1461" s="28">
        <f>F1461*G1461</f>
        <v>14000</v>
      </c>
    </row>
    <row r="1462" spans="1:8" ht="14.25">
      <c r="A1462" s="25">
        <v>1458</v>
      </c>
      <c r="B1462" s="25" t="s">
        <v>689</v>
      </c>
      <c r="C1462" s="26" t="s">
        <v>4889</v>
      </c>
      <c r="D1462" s="27" t="s">
        <v>2042</v>
      </c>
      <c r="E1462" s="27" t="s">
        <v>544</v>
      </c>
      <c r="F1462" s="28">
        <v>14000</v>
      </c>
      <c r="G1462" s="25">
        <v>1</v>
      </c>
      <c r="H1462" s="28">
        <f>F1462*G1462</f>
        <v>14000</v>
      </c>
    </row>
    <row r="1463" spans="1:8" ht="14.25">
      <c r="A1463" s="25">
        <v>1459</v>
      </c>
      <c r="B1463" s="25" t="s">
        <v>689</v>
      </c>
      <c r="C1463" s="26" t="s">
        <v>1625</v>
      </c>
      <c r="D1463" s="27" t="s">
        <v>795</v>
      </c>
      <c r="E1463" s="27" t="s">
        <v>2505</v>
      </c>
      <c r="F1463" s="28">
        <v>16000</v>
      </c>
      <c r="G1463" s="25">
        <v>1</v>
      </c>
      <c r="H1463" s="28">
        <f>F1463*G1463</f>
        <v>16000</v>
      </c>
    </row>
    <row r="1464" spans="1:8" ht="14.25">
      <c r="A1464" s="25">
        <v>1460</v>
      </c>
      <c r="B1464" s="25" t="s">
        <v>689</v>
      </c>
      <c r="C1464" s="26" t="s">
        <v>1071</v>
      </c>
      <c r="D1464" s="27" t="s">
        <v>795</v>
      </c>
      <c r="E1464" s="27" t="s">
        <v>2505</v>
      </c>
      <c r="F1464" s="28">
        <v>18000</v>
      </c>
      <c r="G1464" s="25">
        <v>1</v>
      </c>
      <c r="H1464" s="28">
        <f>F1464*G1464</f>
        <v>18000</v>
      </c>
    </row>
    <row r="1465" spans="1:8" ht="14.25">
      <c r="A1465" s="25">
        <v>1461</v>
      </c>
      <c r="B1465" s="25" t="s">
        <v>689</v>
      </c>
      <c r="C1465" s="26" t="s">
        <v>229</v>
      </c>
      <c r="D1465" s="27" t="s">
        <v>532</v>
      </c>
      <c r="E1465" s="27" t="s">
        <v>688</v>
      </c>
      <c r="F1465" s="32">
        <v>16000</v>
      </c>
      <c r="G1465" s="25">
        <v>1</v>
      </c>
      <c r="H1465" s="28">
        <f>F1465*G1465</f>
        <v>16000</v>
      </c>
    </row>
    <row r="1466" spans="1:8" ht="14.25">
      <c r="A1466" s="25">
        <v>1462</v>
      </c>
      <c r="B1466" s="25" t="s">
        <v>689</v>
      </c>
      <c r="C1466" s="36" t="s">
        <v>4545</v>
      </c>
      <c r="D1466" s="34" t="s">
        <v>2544</v>
      </c>
      <c r="E1466" s="34" t="s">
        <v>2544</v>
      </c>
      <c r="F1466" s="35">
        <v>15000</v>
      </c>
      <c r="G1466" s="10">
        <v>1</v>
      </c>
      <c r="H1466" s="28">
        <f>F1466*G1466</f>
        <v>15000</v>
      </c>
    </row>
    <row r="1467" spans="1:8" ht="14.25">
      <c r="A1467" s="25">
        <v>1463</v>
      </c>
      <c r="B1467" s="25" t="s">
        <v>689</v>
      </c>
      <c r="C1467" s="36" t="s">
        <v>4595</v>
      </c>
      <c r="D1467" s="34" t="s">
        <v>2544</v>
      </c>
      <c r="E1467" s="34" t="s">
        <v>2544</v>
      </c>
      <c r="F1467" s="35">
        <v>15000</v>
      </c>
      <c r="G1467" s="10">
        <v>1</v>
      </c>
      <c r="H1467" s="28">
        <f>F1467*G1467</f>
        <v>15000</v>
      </c>
    </row>
    <row r="1468" spans="1:8" ht="14.25">
      <c r="A1468" s="25">
        <v>1464</v>
      </c>
      <c r="B1468" s="25" t="s">
        <v>689</v>
      </c>
      <c r="C1468" s="36" t="s">
        <v>4494</v>
      </c>
      <c r="D1468" s="34" t="s">
        <v>2544</v>
      </c>
      <c r="E1468" s="34" t="s">
        <v>2544</v>
      </c>
      <c r="F1468" s="35">
        <v>15000</v>
      </c>
      <c r="G1468" s="10">
        <v>1</v>
      </c>
      <c r="H1468" s="28">
        <f>F1468*G1468</f>
        <v>15000</v>
      </c>
    </row>
    <row r="1469" spans="1:8" ht="14.25">
      <c r="A1469" s="25">
        <v>1465</v>
      </c>
      <c r="B1469" s="25" t="s">
        <v>689</v>
      </c>
      <c r="C1469" s="36" t="s">
        <v>4555</v>
      </c>
      <c r="D1469" s="34" t="s">
        <v>2544</v>
      </c>
      <c r="E1469" s="34" t="s">
        <v>2544</v>
      </c>
      <c r="F1469" s="35">
        <v>15000</v>
      </c>
      <c r="G1469" s="10">
        <v>1</v>
      </c>
      <c r="H1469" s="28">
        <f>F1469*G1469</f>
        <v>15000</v>
      </c>
    </row>
    <row r="1470" spans="1:8" ht="14.25">
      <c r="A1470" s="25">
        <v>1466</v>
      </c>
      <c r="B1470" s="25" t="s">
        <v>689</v>
      </c>
      <c r="C1470" s="36" t="s">
        <v>1107</v>
      </c>
      <c r="D1470" s="34" t="s">
        <v>968</v>
      </c>
      <c r="E1470" s="34" t="s">
        <v>772</v>
      </c>
      <c r="F1470" s="35">
        <v>12000</v>
      </c>
      <c r="G1470" s="10">
        <v>1</v>
      </c>
      <c r="H1470" s="28">
        <f>F1470*G1470</f>
        <v>12000</v>
      </c>
    </row>
    <row r="1471" spans="1:8" ht="14.25">
      <c r="A1471" s="25">
        <v>1467</v>
      </c>
      <c r="B1471" s="25" t="s">
        <v>689</v>
      </c>
      <c r="C1471" s="26" t="s">
        <v>1094</v>
      </c>
      <c r="D1471" s="27" t="s">
        <v>3178</v>
      </c>
      <c r="E1471" s="27" t="s">
        <v>2765</v>
      </c>
      <c r="F1471" s="32">
        <v>8000</v>
      </c>
      <c r="G1471" s="25">
        <v>1</v>
      </c>
      <c r="H1471" s="28">
        <f>F1471*G1471</f>
        <v>8000</v>
      </c>
    </row>
    <row r="1472" spans="1:8" ht="14.25">
      <c r="A1472" s="25">
        <v>1468</v>
      </c>
      <c r="B1472" s="25" t="s">
        <v>689</v>
      </c>
      <c r="C1472" s="36" t="s">
        <v>4581</v>
      </c>
      <c r="D1472" s="34" t="s">
        <v>2390</v>
      </c>
      <c r="E1472" s="34" t="s">
        <v>2509</v>
      </c>
      <c r="F1472" s="35">
        <v>16500</v>
      </c>
      <c r="G1472" s="10">
        <v>1</v>
      </c>
      <c r="H1472" s="28">
        <f>F1472*G1472</f>
        <v>16500</v>
      </c>
    </row>
    <row r="1473" spans="1:8" ht="14.25">
      <c r="A1473" s="25">
        <v>1469</v>
      </c>
      <c r="B1473" s="25" t="s">
        <v>689</v>
      </c>
      <c r="C1473" s="26" t="s">
        <v>4599</v>
      </c>
      <c r="D1473" s="27" t="s">
        <v>2943</v>
      </c>
      <c r="E1473" s="27" t="s">
        <v>3464</v>
      </c>
      <c r="F1473" s="28">
        <v>12000</v>
      </c>
      <c r="G1473" s="25">
        <v>1</v>
      </c>
      <c r="H1473" s="28">
        <f>F1473*G1473</f>
        <v>12000</v>
      </c>
    </row>
    <row r="1474" spans="1:8" ht="14.25">
      <c r="A1474" s="25">
        <v>1470</v>
      </c>
      <c r="B1474" s="25" t="s">
        <v>689</v>
      </c>
      <c r="C1474" s="26" t="s">
        <v>186</v>
      </c>
      <c r="D1474" s="27" t="s">
        <v>448</v>
      </c>
      <c r="E1474" s="27" t="s">
        <v>1703</v>
      </c>
      <c r="F1474" s="28">
        <v>13000</v>
      </c>
      <c r="G1474" s="25">
        <v>1</v>
      </c>
      <c r="H1474" s="28">
        <f>F1474*G1474</f>
        <v>13000</v>
      </c>
    </row>
    <row r="1475" spans="1:8" ht="14.25">
      <c r="A1475" s="25">
        <v>1471</v>
      </c>
      <c r="B1475" s="25" t="s">
        <v>689</v>
      </c>
      <c r="C1475" s="26" t="s">
        <v>942</v>
      </c>
      <c r="D1475" s="27" t="s">
        <v>2916</v>
      </c>
      <c r="E1475" s="27" t="s">
        <v>1895</v>
      </c>
      <c r="F1475" s="28">
        <v>14800</v>
      </c>
      <c r="G1475" s="25">
        <v>1</v>
      </c>
      <c r="H1475" s="28">
        <f>F1475*G1475</f>
        <v>14800</v>
      </c>
    </row>
    <row r="1476" spans="1:8" ht="14.25">
      <c r="A1476" s="25">
        <v>1472</v>
      </c>
      <c r="B1476" s="25" t="s">
        <v>689</v>
      </c>
      <c r="C1476" s="26" t="s">
        <v>3870</v>
      </c>
      <c r="D1476" s="27" t="s">
        <v>2916</v>
      </c>
      <c r="E1476" s="27" t="s">
        <v>1895</v>
      </c>
      <c r="F1476" s="28">
        <v>14800</v>
      </c>
      <c r="G1476" s="25">
        <v>1</v>
      </c>
      <c r="H1476" s="28">
        <f>F1476*G1476</f>
        <v>14800</v>
      </c>
    </row>
    <row r="1477" spans="1:8" ht="14.25">
      <c r="A1477" s="25">
        <v>1473</v>
      </c>
      <c r="B1477" s="25" t="s">
        <v>689</v>
      </c>
      <c r="C1477" s="26" t="s">
        <v>2631</v>
      </c>
      <c r="D1477" s="27" t="s">
        <v>2916</v>
      </c>
      <c r="E1477" s="27" t="s">
        <v>1895</v>
      </c>
      <c r="F1477" s="28">
        <v>14800</v>
      </c>
      <c r="G1477" s="25">
        <v>1</v>
      </c>
      <c r="H1477" s="28">
        <f>F1477*G1477</f>
        <v>14800</v>
      </c>
    </row>
    <row r="1478" spans="1:8" ht="14.25">
      <c r="A1478" s="25">
        <v>1474</v>
      </c>
      <c r="B1478" s="25" t="s">
        <v>689</v>
      </c>
      <c r="C1478" s="36" t="s">
        <v>1072</v>
      </c>
      <c r="D1478" s="34" t="s">
        <v>1675</v>
      </c>
      <c r="E1478" s="34" t="s">
        <v>2764</v>
      </c>
      <c r="F1478" s="35">
        <v>12000</v>
      </c>
      <c r="G1478" s="10">
        <v>1</v>
      </c>
      <c r="H1478" s="28">
        <f>F1478*G1478</f>
        <v>12000</v>
      </c>
    </row>
    <row r="1479" spans="1:8" ht="14.25">
      <c r="A1479" s="25">
        <v>1475</v>
      </c>
      <c r="B1479" s="25" t="s">
        <v>689</v>
      </c>
      <c r="C1479" s="26" t="s">
        <v>3436</v>
      </c>
      <c r="D1479" s="27" t="s">
        <v>963</v>
      </c>
      <c r="E1479" s="27" t="s">
        <v>522</v>
      </c>
      <c r="F1479" s="28">
        <v>12000</v>
      </c>
      <c r="G1479" s="25">
        <v>1</v>
      </c>
      <c r="H1479" s="28">
        <f>F1479*G1479</f>
        <v>12000</v>
      </c>
    </row>
    <row r="1480" spans="1:8" ht="14.25">
      <c r="A1480" s="25">
        <v>1476</v>
      </c>
      <c r="B1480" s="25" t="s">
        <v>689</v>
      </c>
      <c r="C1480" s="26" t="s">
        <v>4763</v>
      </c>
      <c r="D1480" s="27" t="s">
        <v>3695</v>
      </c>
      <c r="E1480" s="27" t="s">
        <v>3735</v>
      </c>
      <c r="F1480" s="28">
        <v>10000</v>
      </c>
      <c r="G1480" s="25">
        <v>1</v>
      </c>
      <c r="H1480" s="28">
        <f>F1480*G1480</f>
        <v>10000</v>
      </c>
    </row>
    <row r="1481" spans="1:8" ht="14.25">
      <c r="A1481" s="25">
        <v>1477</v>
      </c>
      <c r="B1481" s="25" t="s">
        <v>689</v>
      </c>
      <c r="C1481" s="26" t="s">
        <v>3010</v>
      </c>
      <c r="D1481" s="27" t="s">
        <v>679</v>
      </c>
      <c r="E1481" s="27" t="s">
        <v>491</v>
      </c>
      <c r="F1481" s="28">
        <v>14000</v>
      </c>
      <c r="G1481" s="25">
        <v>1</v>
      </c>
      <c r="H1481" s="28">
        <f>F1481*G1481</f>
        <v>14000</v>
      </c>
    </row>
    <row r="1482" spans="1:8" ht="14.25">
      <c r="A1482" s="25">
        <v>1478</v>
      </c>
      <c r="B1482" s="25" t="s">
        <v>689</v>
      </c>
      <c r="C1482" s="26" t="s">
        <v>3998</v>
      </c>
      <c r="D1482" s="27" t="s">
        <v>679</v>
      </c>
      <c r="E1482" s="27" t="s">
        <v>355</v>
      </c>
      <c r="F1482" s="28">
        <v>12800</v>
      </c>
      <c r="G1482" s="25">
        <v>1</v>
      </c>
      <c r="H1482" s="28">
        <f>F1482*G1482</f>
        <v>12800</v>
      </c>
    </row>
    <row r="1483" spans="1:8" ht="14.25">
      <c r="A1483" s="25">
        <v>1479</v>
      </c>
      <c r="B1483" s="25" t="s">
        <v>689</v>
      </c>
      <c r="C1483" s="26" t="s">
        <v>1342</v>
      </c>
      <c r="D1483" s="27" t="s">
        <v>4821</v>
      </c>
      <c r="E1483" s="27" t="s">
        <v>3624</v>
      </c>
      <c r="F1483" s="28">
        <v>11000</v>
      </c>
      <c r="G1483" s="25">
        <v>1</v>
      </c>
      <c r="H1483" s="28">
        <f>F1483*G1483</f>
        <v>11000</v>
      </c>
    </row>
    <row r="1484" spans="1:8" ht="14.25">
      <c r="A1484" s="25">
        <v>1480</v>
      </c>
      <c r="B1484" s="25" t="s">
        <v>689</v>
      </c>
      <c r="C1484" s="26" t="s">
        <v>4814</v>
      </c>
      <c r="D1484" s="27" t="s">
        <v>4795</v>
      </c>
      <c r="E1484" s="27" t="s">
        <v>3624</v>
      </c>
      <c r="F1484" s="28">
        <v>11000</v>
      </c>
      <c r="G1484" s="25">
        <v>1</v>
      </c>
      <c r="H1484" s="28">
        <f>F1484*G1484</f>
        <v>11000</v>
      </c>
    </row>
    <row r="1485" spans="1:8" ht="14.25">
      <c r="A1485" s="25">
        <v>1481</v>
      </c>
      <c r="B1485" s="25" t="s">
        <v>689</v>
      </c>
      <c r="C1485" s="26" t="s">
        <v>1312</v>
      </c>
      <c r="D1485" s="27" t="s">
        <v>4832</v>
      </c>
      <c r="E1485" s="27" t="s">
        <v>3624</v>
      </c>
      <c r="F1485" s="28">
        <v>11000</v>
      </c>
      <c r="G1485" s="25">
        <v>1</v>
      </c>
      <c r="H1485" s="28">
        <f>F1485*G1485</f>
        <v>11000</v>
      </c>
    </row>
    <row r="1486" spans="1:8" ht="14.25">
      <c r="A1486" s="25">
        <v>1482</v>
      </c>
      <c r="B1486" s="25" t="s">
        <v>689</v>
      </c>
      <c r="C1486" s="26" t="s">
        <v>1376</v>
      </c>
      <c r="D1486" s="27" t="s">
        <v>4820</v>
      </c>
      <c r="E1486" s="27" t="s">
        <v>3624</v>
      </c>
      <c r="F1486" s="28">
        <v>11000</v>
      </c>
      <c r="G1486" s="25">
        <v>1</v>
      </c>
      <c r="H1486" s="28">
        <f>F1486*G1486</f>
        <v>11000</v>
      </c>
    </row>
    <row r="1487" spans="1:8" ht="14.25">
      <c r="A1487" s="25">
        <v>1483</v>
      </c>
      <c r="B1487" s="25" t="s">
        <v>689</v>
      </c>
      <c r="C1487" s="26" t="s">
        <v>1377</v>
      </c>
      <c r="D1487" s="27" t="s">
        <v>1353</v>
      </c>
      <c r="E1487" s="27" t="s">
        <v>3624</v>
      </c>
      <c r="F1487" s="28">
        <v>11000</v>
      </c>
      <c r="G1487" s="25">
        <v>1</v>
      </c>
      <c r="H1487" s="28">
        <f>F1487*G1487</f>
        <v>11000</v>
      </c>
    </row>
    <row r="1488" spans="1:8" ht="14.25">
      <c r="A1488" s="25">
        <v>1484</v>
      </c>
      <c r="B1488" s="25" t="s">
        <v>689</v>
      </c>
      <c r="C1488" s="26" t="s">
        <v>134</v>
      </c>
      <c r="D1488" s="27" t="s">
        <v>4818</v>
      </c>
      <c r="E1488" s="27" t="s">
        <v>3624</v>
      </c>
      <c r="F1488" s="28">
        <v>11000</v>
      </c>
      <c r="G1488" s="25">
        <v>1</v>
      </c>
      <c r="H1488" s="28">
        <f>F1488*G1488</f>
        <v>11000</v>
      </c>
    </row>
    <row r="1489" spans="1:8" ht="14.25">
      <c r="A1489" s="25">
        <v>1485</v>
      </c>
      <c r="B1489" s="25" t="s">
        <v>689</v>
      </c>
      <c r="C1489" s="26" t="s">
        <v>1362</v>
      </c>
      <c r="D1489" s="27" t="s">
        <v>4806</v>
      </c>
      <c r="E1489" s="27" t="s">
        <v>3624</v>
      </c>
      <c r="F1489" s="28">
        <v>11000</v>
      </c>
      <c r="G1489" s="25">
        <v>1</v>
      </c>
      <c r="H1489" s="28">
        <f>F1489*G1489</f>
        <v>11000</v>
      </c>
    </row>
    <row r="1490" spans="1:8" ht="14.25">
      <c r="A1490" s="25">
        <v>1486</v>
      </c>
      <c r="B1490" s="25" t="s">
        <v>689</v>
      </c>
      <c r="C1490" s="26" t="s">
        <v>1040</v>
      </c>
      <c r="D1490" s="27" t="s">
        <v>862</v>
      </c>
      <c r="E1490" s="27" t="s">
        <v>3624</v>
      </c>
      <c r="F1490" s="28">
        <v>11000</v>
      </c>
      <c r="G1490" s="25">
        <v>1</v>
      </c>
      <c r="H1490" s="28">
        <f>F1490*G1490</f>
        <v>11000</v>
      </c>
    </row>
    <row r="1491" spans="1:8" ht="14.25">
      <c r="A1491" s="25">
        <v>1487</v>
      </c>
      <c r="B1491" s="25" t="s">
        <v>689</v>
      </c>
      <c r="C1491" s="26" t="s">
        <v>1314</v>
      </c>
      <c r="D1491" s="27" t="s">
        <v>4812</v>
      </c>
      <c r="E1491" s="27" t="s">
        <v>3624</v>
      </c>
      <c r="F1491" s="28">
        <v>11000</v>
      </c>
      <c r="G1491" s="25">
        <v>1</v>
      </c>
      <c r="H1491" s="28">
        <f>F1491*G1491</f>
        <v>11000</v>
      </c>
    </row>
    <row r="1492" spans="1:8" ht="14.25">
      <c r="A1492" s="25">
        <v>1488</v>
      </c>
      <c r="B1492" s="25" t="s">
        <v>689</v>
      </c>
      <c r="C1492" s="26" t="s">
        <v>127</v>
      </c>
      <c r="D1492" s="27" t="s">
        <v>4837</v>
      </c>
      <c r="E1492" s="27" t="s">
        <v>3624</v>
      </c>
      <c r="F1492" s="28">
        <v>11000</v>
      </c>
      <c r="G1492" s="25">
        <v>1</v>
      </c>
      <c r="H1492" s="28">
        <f>F1492*G1492</f>
        <v>11000</v>
      </c>
    </row>
    <row r="1493" spans="1:8" ht="14.25">
      <c r="A1493" s="25">
        <v>1489</v>
      </c>
      <c r="B1493" s="25" t="s">
        <v>689</v>
      </c>
      <c r="C1493" s="26" t="s">
        <v>1344</v>
      </c>
      <c r="D1493" s="27" t="s">
        <v>4761</v>
      </c>
      <c r="E1493" s="27" t="s">
        <v>3624</v>
      </c>
      <c r="F1493" s="28">
        <v>11000</v>
      </c>
      <c r="G1493" s="25">
        <v>1</v>
      </c>
      <c r="H1493" s="28">
        <f>F1493*G1493</f>
        <v>11000</v>
      </c>
    </row>
    <row r="1494" spans="1:8" ht="14.25">
      <c r="A1494" s="25">
        <v>1490</v>
      </c>
      <c r="B1494" s="25" t="s">
        <v>689</v>
      </c>
      <c r="C1494" s="26" t="s">
        <v>142</v>
      </c>
      <c r="D1494" s="27" t="s">
        <v>4791</v>
      </c>
      <c r="E1494" s="27" t="s">
        <v>3624</v>
      </c>
      <c r="F1494" s="28">
        <v>11000</v>
      </c>
      <c r="G1494" s="25">
        <v>1</v>
      </c>
      <c r="H1494" s="28">
        <f>F1494*G1494</f>
        <v>11000</v>
      </c>
    </row>
    <row r="1495" spans="1:8" ht="14.25">
      <c r="A1495" s="25">
        <v>1491</v>
      </c>
      <c r="B1495" s="25" t="s">
        <v>689</v>
      </c>
      <c r="C1495" s="30" t="s">
        <v>2895</v>
      </c>
      <c r="D1495" s="31" t="s">
        <v>4161</v>
      </c>
      <c r="E1495" s="31" t="s">
        <v>2765</v>
      </c>
      <c r="F1495" s="32">
        <v>18000</v>
      </c>
      <c r="G1495" s="25">
        <v>1</v>
      </c>
      <c r="H1495" s="28">
        <f>F1495*G1495</f>
        <v>18000</v>
      </c>
    </row>
    <row r="1496" spans="1:8" ht="14.25">
      <c r="A1496" s="25">
        <v>1492</v>
      </c>
      <c r="B1496" s="25" t="s">
        <v>689</v>
      </c>
      <c r="C1496" s="26" t="s">
        <v>4587</v>
      </c>
      <c r="D1496" s="27" t="s">
        <v>552</v>
      </c>
      <c r="E1496" s="27" t="s">
        <v>523</v>
      </c>
      <c r="F1496" s="28">
        <v>14000</v>
      </c>
      <c r="G1496" s="25">
        <v>1</v>
      </c>
      <c r="H1496" s="28">
        <f>F1496*G1496</f>
        <v>14000</v>
      </c>
    </row>
    <row r="1497" spans="1:8" ht="14.25">
      <c r="A1497" s="25">
        <v>1493</v>
      </c>
      <c r="B1497" s="25" t="s">
        <v>689</v>
      </c>
      <c r="C1497" s="36" t="s">
        <v>2968</v>
      </c>
      <c r="D1497" s="34" t="s">
        <v>2729</v>
      </c>
      <c r="E1497" s="34" t="s">
        <v>1671</v>
      </c>
      <c r="F1497" s="35">
        <v>16900</v>
      </c>
      <c r="G1497" s="10">
        <v>1</v>
      </c>
      <c r="H1497" s="28">
        <f>F1497*G1497</f>
        <v>16900</v>
      </c>
    </row>
    <row r="1498" spans="1:8" ht="14.25">
      <c r="A1498" s="25">
        <v>1494</v>
      </c>
      <c r="B1498" s="25" t="s">
        <v>689</v>
      </c>
      <c r="C1498" s="26" t="s">
        <v>4630</v>
      </c>
      <c r="D1498" s="27" t="s">
        <v>3602</v>
      </c>
      <c r="E1498" s="27" t="s">
        <v>3682</v>
      </c>
      <c r="F1498" s="28">
        <v>12000</v>
      </c>
      <c r="G1498" s="25">
        <v>1</v>
      </c>
      <c r="H1498" s="28">
        <f>F1498*G1498</f>
        <v>12000</v>
      </c>
    </row>
    <row r="1499" spans="1:8" ht="14.25">
      <c r="A1499" s="25">
        <v>1495</v>
      </c>
      <c r="B1499" s="25" t="s">
        <v>689</v>
      </c>
      <c r="C1499" s="26" t="s">
        <v>2363</v>
      </c>
      <c r="D1499" s="27" t="s">
        <v>384</v>
      </c>
      <c r="E1499" s="27" t="s">
        <v>4604</v>
      </c>
      <c r="F1499" s="28">
        <v>15000</v>
      </c>
      <c r="G1499" s="25">
        <v>1</v>
      </c>
      <c r="H1499" s="28">
        <f>F1499*G1499</f>
        <v>15000</v>
      </c>
    </row>
    <row r="1500" spans="1:8" ht="14.25">
      <c r="A1500" s="25">
        <v>1496</v>
      </c>
      <c r="B1500" s="25" t="s">
        <v>689</v>
      </c>
      <c r="C1500" s="36" t="s">
        <v>340</v>
      </c>
      <c r="D1500" s="34" t="s">
        <v>397</v>
      </c>
      <c r="E1500" s="34" t="s">
        <v>772</v>
      </c>
      <c r="F1500" s="35">
        <v>12000</v>
      </c>
      <c r="G1500" s="10">
        <v>1</v>
      </c>
      <c r="H1500" s="28">
        <f>F1500*G1500</f>
        <v>12000</v>
      </c>
    </row>
    <row r="1501" spans="1:8" ht="14.25">
      <c r="A1501" s="25">
        <v>1497</v>
      </c>
      <c r="B1501" s="25" t="s">
        <v>689</v>
      </c>
      <c r="C1501" s="26" t="s">
        <v>4480</v>
      </c>
      <c r="D1501" s="27" t="s">
        <v>830</v>
      </c>
      <c r="E1501" s="27" t="s">
        <v>3347</v>
      </c>
      <c r="F1501" s="28">
        <v>11000</v>
      </c>
      <c r="G1501" s="25">
        <v>1</v>
      </c>
      <c r="H1501" s="28">
        <f>F1501*G1501</f>
        <v>11000</v>
      </c>
    </row>
    <row r="1502" spans="1:8" ht="14.25">
      <c r="A1502" s="25">
        <v>1498</v>
      </c>
      <c r="B1502" s="25" t="s">
        <v>689</v>
      </c>
      <c r="C1502" s="26" t="s">
        <v>4497</v>
      </c>
      <c r="D1502" s="27" t="s">
        <v>830</v>
      </c>
      <c r="E1502" s="27" t="s">
        <v>3347</v>
      </c>
      <c r="F1502" s="28">
        <v>11000</v>
      </c>
      <c r="G1502" s="25">
        <v>1</v>
      </c>
      <c r="H1502" s="28">
        <f>F1502*G1502</f>
        <v>11000</v>
      </c>
    </row>
    <row r="1503" spans="1:8" ht="14.25">
      <c r="A1503" s="25">
        <v>1499</v>
      </c>
      <c r="B1503" s="25" t="s">
        <v>689</v>
      </c>
      <c r="C1503" s="26" t="s">
        <v>3092</v>
      </c>
      <c r="D1503" s="27" t="s">
        <v>428</v>
      </c>
      <c r="E1503" s="27" t="s">
        <v>1986</v>
      </c>
      <c r="F1503" s="28">
        <v>15000</v>
      </c>
      <c r="G1503" s="25">
        <v>1</v>
      </c>
      <c r="H1503" s="28">
        <f>F1503*G1503</f>
        <v>15000</v>
      </c>
    </row>
    <row r="1504" spans="1:8" ht="14.25">
      <c r="A1504" s="25">
        <v>1500</v>
      </c>
      <c r="B1504" s="25" t="s">
        <v>689</v>
      </c>
      <c r="C1504" s="36" t="s">
        <v>4579</v>
      </c>
      <c r="D1504" s="34" t="s">
        <v>2559</v>
      </c>
      <c r="E1504" s="34" t="s">
        <v>2509</v>
      </c>
      <c r="F1504" s="35">
        <v>16000</v>
      </c>
      <c r="G1504" s="10">
        <v>1</v>
      </c>
      <c r="H1504" s="28">
        <f>F1504*G1504</f>
        <v>16000</v>
      </c>
    </row>
    <row r="1505" spans="1:8" ht="14.25">
      <c r="A1505" s="25">
        <v>1501</v>
      </c>
      <c r="B1505" s="25" t="s">
        <v>689</v>
      </c>
      <c r="C1505" s="26" t="s">
        <v>747</v>
      </c>
      <c r="D1505" s="27" t="s">
        <v>4772</v>
      </c>
      <c r="E1505" s="27" t="s">
        <v>495</v>
      </c>
      <c r="F1505" s="28">
        <v>8500</v>
      </c>
      <c r="G1505" s="25">
        <v>1</v>
      </c>
      <c r="H1505" s="28">
        <f>F1505*G1505</f>
        <v>8500</v>
      </c>
    </row>
    <row r="1506" spans="1:8" ht="14.25">
      <c r="A1506" s="25">
        <v>1502</v>
      </c>
      <c r="B1506" s="25" t="s">
        <v>689</v>
      </c>
      <c r="C1506" s="21" t="s">
        <v>1756</v>
      </c>
      <c r="D1506" s="15" t="s">
        <v>469</v>
      </c>
      <c r="E1506" s="15" t="s">
        <v>2765</v>
      </c>
      <c r="F1506" s="20">
        <v>9800</v>
      </c>
      <c r="G1506" s="25">
        <v>1</v>
      </c>
      <c r="H1506" s="28">
        <f>F1506*G1506</f>
        <v>9800</v>
      </c>
    </row>
    <row r="1507" spans="1:8" ht="14.25">
      <c r="A1507" s="25">
        <v>1503</v>
      </c>
      <c r="B1507" s="25" t="s">
        <v>689</v>
      </c>
      <c r="C1507" s="26" t="s">
        <v>4304</v>
      </c>
      <c r="D1507" s="27" t="s">
        <v>2625</v>
      </c>
      <c r="E1507" s="27" t="s">
        <v>3613</v>
      </c>
      <c r="F1507" s="28">
        <v>14800</v>
      </c>
      <c r="G1507" s="25">
        <v>1</v>
      </c>
      <c r="H1507" s="28">
        <f>F1507*G1507</f>
        <v>14800</v>
      </c>
    </row>
    <row r="1508" spans="1:8" ht="14.25">
      <c r="A1508" s="25">
        <v>1504</v>
      </c>
      <c r="B1508" s="25" t="s">
        <v>689</v>
      </c>
      <c r="C1508" s="26" t="s">
        <v>4309</v>
      </c>
      <c r="D1508" s="27" t="s">
        <v>3683</v>
      </c>
      <c r="E1508" s="27" t="s">
        <v>2225</v>
      </c>
      <c r="F1508" s="28">
        <v>19000</v>
      </c>
      <c r="G1508" s="25">
        <v>1</v>
      </c>
      <c r="H1508" s="28">
        <f>F1508*G1508</f>
        <v>19000</v>
      </c>
    </row>
    <row r="1509" spans="1:8" ht="14.25">
      <c r="A1509" s="25">
        <v>1505</v>
      </c>
      <c r="B1509" s="25" t="s">
        <v>689</v>
      </c>
      <c r="C1509" s="26" t="s">
        <v>4089</v>
      </c>
      <c r="D1509" s="27" t="s">
        <v>3788</v>
      </c>
      <c r="E1509" s="27" t="s">
        <v>2786</v>
      </c>
      <c r="F1509" s="28">
        <v>8800</v>
      </c>
      <c r="G1509" s="25">
        <v>1</v>
      </c>
      <c r="H1509" s="28">
        <f>F1509*G1509</f>
        <v>8800</v>
      </c>
    </row>
    <row r="1510" spans="1:9" s="4" customFormat="1" ht="14.25">
      <c r="A1510" s="25">
        <v>1506</v>
      </c>
      <c r="B1510" s="25" t="s">
        <v>689</v>
      </c>
      <c r="C1510" s="26" t="s">
        <v>2821</v>
      </c>
      <c r="D1510" s="27" t="s">
        <v>3906</v>
      </c>
      <c r="E1510" s="27" t="s">
        <v>630</v>
      </c>
      <c r="F1510" s="28">
        <v>13500</v>
      </c>
      <c r="G1510" s="25">
        <v>1</v>
      </c>
      <c r="H1510" s="28">
        <f>F1510*G1510</f>
        <v>13500</v>
      </c>
      <c r="I1510" s="1"/>
    </row>
    <row r="1511" spans="1:9" s="4" customFormat="1" ht="14.25">
      <c r="A1511" s="25">
        <v>1507</v>
      </c>
      <c r="B1511" s="25" t="s">
        <v>689</v>
      </c>
      <c r="C1511" s="26" t="s">
        <v>2812</v>
      </c>
      <c r="D1511" s="27" t="s">
        <v>3906</v>
      </c>
      <c r="E1511" s="27" t="s">
        <v>630</v>
      </c>
      <c r="F1511" s="28">
        <v>13500</v>
      </c>
      <c r="G1511" s="25">
        <v>1</v>
      </c>
      <c r="H1511" s="28">
        <f>F1511*G1511</f>
        <v>13500</v>
      </c>
      <c r="I1511" s="1"/>
    </row>
    <row r="1512" spans="1:9" s="4" customFormat="1" ht="14.25">
      <c r="A1512" s="25">
        <v>1508</v>
      </c>
      <c r="B1512" s="25" t="s">
        <v>689</v>
      </c>
      <c r="C1512" s="26" t="s">
        <v>1150</v>
      </c>
      <c r="D1512" s="27" t="s">
        <v>3806</v>
      </c>
      <c r="E1512" s="27" t="s">
        <v>3808</v>
      </c>
      <c r="F1512" s="28">
        <v>12000</v>
      </c>
      <c r="G1512" s="25">
        <v>1</v>
      </c>
      <c r="H1512" s="28">
        <f>F1512*G1512</f>
        <v>12000</v>
      </c>
      <c r="I1512" s="1"/>
    </row>
    <row r="1513" spans="1:8" ht="14.25">
      <c r="A1513" s="25">
        <v>1509</v>
      </c>
      <c r="B1513" s="25" t="s">
        <v>689</v>
      </c>
      <c r="C1513" s="26" t="s">
        <v>4487</v>
      </c>
      <c r="D1513" s="27" t="s">
        <v>3371</v>
      </c>
      <c r="E1513" s="27" t="s">
        <v>457</v>
      </c>
      <c r="F1513" s="28">
        <v>13000</v>
      </c>
      <c r="G1513" s="25">
        <v>1</v>
      </c>
      <c r="H1513" s="28">
        <f>F1513*G1513</f>
        <v>13000</v>
      </c>
    </row>
    <row r="1514" spans="1:8" ht="14.25">
      <c r="A1514" s="25">
        <v>1510</v>
      </c>
      <c r="B1514" s="25" t="s">
        <v>689</v>
      </c>
      <c r="C1514" s="26" t="s">
        <v>4454</v>
      </c>
      <c r="D1514" s="27" t="s">
        <v>3371</v>
      </c>
      <c r="E1514" s="27" t="s">
        <v>457</v>
      </c>
      <c r="F1514" s="28">
        <v>14800</v>
      </c>
      <c r="G1514" s="25">
        <v>1</v>
      </c>
      <c r="H1514" s="28">
        <f>F1514*G1514</f>
        <v>14800</v>
      </c>
    </row>
    <row r="1515" spans="1:8" ht="14.25">
      <c r="A1515" s="25">
        <v>1511</v>
      </c>
      <c r="B1515" s="25" t="s">
        <v>689</v>
      </c>
      <c r="C1515" s="26" t="s">
        <v>4446</v>
      </c>
      <c r="D1515" s="27" t="s">
        <v>3371</v>
      </c>
      <c r="E1515" s="27" t="s">
        <v>457</v>
      </c>
      <c r="F1515" s="28">
        <v>13000</v>
      </c>
      <c r="G1515" s="25">
        <v>1</v>
      </c>
      <c r="H1515" s="28">
        <f>F1515*G1515</f>
        <v>13000</v>
      </c>
    </row>
    <row r="1516" spans="1:8" ht="14.25">
      <c r="A1516" s="25">
        <v>1512</v>
      </c>
      <c r="B1516" s="25" t="s">
        <v>689</v>
      </c>
      <c r="C1516" s="26" t="s">
        <v>4474</v>
      </c>
      <c r="D1516" s="27" t="s">
        <v>3371</v>
      </c>
      <c r="E1516" s="27" t="s">
        <v>457</v>
      </c>
      <c r="F1516" s="28">
        <v>14800</v>
      </c>
      <c r="G1516" s="25">
        <v>1</v>
      </c>
      <c r="H1516" s="28">
        <f>F1516*G1516</f>
        <v>14800</v>
      </c>
    </row>
    <row r="1517" spans="1:8" ht="14.25">
      <c r="A1517" s="25">
        <v>1513</v>
      </c>
      <c r="B1517" s="25" t="s">
        <v>689</v>
      </c>
      <c r="C1517" s="26" t="s">
        <v>4461</v>
      </c>
      <c r="D1517" s="27" t="s">
        <v>3371</v>
      </c>
      <c r="E1517" s="27" t="s">
        <v>457</v>
      </c>
      <c r="F1517" s="28">
        <v>14800</v>
      </c>
      <c r="G1517" s="25">
        <v>1</v>
      </c>
      <c r="H1517" s="28">
        <f>F1517*G1517</f>
        <v>14800</v>
      </c>
    </row>
    <row r="1518" spans="1:8" ht="14.25">
      <c r="A1518" s="25">
        <v>1514</v>
      </c>
      <c r="B1518" s="25" t="s">
        <v>689</v>
      </c>
      <c r="C1518" s="26" t="s">
        <v>4455</v>
      </c>
      <c r="D1518" s="27" t="s">
        <v>3371</v>
      </c>
      <c r="E1518" s="27" t="s">
        <v>457</v>
      </c>
      <c r="F1518" s="28">
        <v>14800</v>
      </c>
      <c r="G1518" s="25">
        <v>1</v>
      </c>
      <c r="H1518" s="28">
        <f>F1518*G1518</f>
        <v>14800</v>
      </c>
    </row>
    <row r="1519" spans="1:8" ht="14.25">
      <c r="A1519" s="25">
        <v>1515</v>
      </c>
      <c r="B1519" s="25" t="s">
        <v>689</v>
      </c>
      <c r="C1519" s="26" t="s">
        <v>4462</v>
      </c>
      <c r="D1519" s="27" t="s">
        <v>3371</v>
      </c>
      <c r="E1519" s="27" t="s">
        <v>457</v>
      </c>
      <c r="F1519" s="28">
        <v>14800</v>
      </c>
      <c r="G1519" s="25">
        <v>1</v>
      </c>
      <c r="H1519" s="28">
        <f>F1519*G1519</f>
        <v>14800</v>
      </c>
    </row>
    <row r="1520" spans="1:8" ht="14.25">
      <c r="A1520" s="25">
        <v>1516</v>
      </c>
      <c r="B1520" s="25" t="s">
        <v>689</v>
      </c>
      <c r="C1520" s="26" t="s">
        <v>2835</v>
      </c>
      <c r="D1520" s="27" t="s">
        <v>481</v>
      </c>
      <c r="E1520" s="27" t="s">
        <v>3520</v>
      </c>
      <c r="F1520" s="28">
        <v>16000</v>
      </c>
      <c r="G1520" s="25">
        <v>1</v>
      </c>
      <c r="H1520" s="28">
        <f>F1520*G1520</f>
        <v>16000</v>
      </c>
    </row>
    <row r="1521" spans="1:8" ht="14.25">
      <c r="A1521" s="25">
        <v>1517</v>
      </c>
      <c r="B1521" s="25" t="s">
        <v>689</v>
      </c>
      <c r="C1521" s="26" t="s">
        <v>1374</v>
      </c>
      <c r="D1521" s="27" t="s">
        <v>2387</v>
      </c>
      <c r="E1521" s="27" t="s">
        <v>2386</v>
      </c>
      <c r="F1521" s="28">
        <v>15000</v>
      </c>
      <c r="G1521" s="25">
        <v>1</v>
      </c>
      <c r="H1521" s="28">
        <f>F1521*G1521</f>
        <v>15000</v>
      </c>
    </row>
    <row r="1522" spans="1:11" ht="14.25">
      <c r="A1522" s="25">
        <v>1518</v>
      </c>
      <c r="B1522" s="25" t="s">
        <v>689</v>
      </c>
      <c r="C1522" s="26" t="s">
        <v>3775</v>
      </c>
      <c r="D1522" s="27" t="s">
        <v>4664</v>
      </c>
      <c r="E1522" s="27" t="s">
        <v>2223</v>
      </c>
      <c r="F1522" s="28">
        <v>9000</v>
      </c>
      <c r="G1522" s="25">
        <v>1</v>
      </c>
      <c r="H1522" s="28">
        <f>F1522*G1522</f>
        <v>9000</v>
      </c>
      <c r="K1522" s="9"/>
    </row>
    <row r="1523" spans="1:8" ht="14.25">
      <c r="A1523" s="25">
        <v>1519</v>
      </c>
      <c r="B1523" s="25" t="s">
        <v>689</v>
      </c>
      <c r="C1523" s="26" t="s">
        <v>226</v>
      </c>
      <c r="D1523" s="27" t="s">
        <v>4738</v>
      </c>
      <c r="E1523" s="27" t="s">
        <v>3194</v>
      </c>
      <c r="F1523" s="28">
        <v>12000</v>
      </c>
      <c r="G1523" s="25">
        <v>1</v>
      </c>
      <c r="H1523" s="28">
        <f>F1523*G1523</f>
        <v>12000</v>
      </c>
    </row>
    <row r="1524" spans="1:8" ht="14.25">
      <c r="A1524" s="25">
        <v>1520</v>
      </c>
      <c r="B1524" s="25" t="s">
        <v>689</v>
      </c>
      <c r="C1524" s="26" t="s">
        <v>4717</v>
      </c>
      <c r="D1524" s="27" t="s">
        <v>1153</v>
      </c>
      <c r="E1524" s="27" t="s">
        <v>467</v>
      </c>
      <c r="F1524" s="28">
        <v>11000</v>
      </c>
      <c r="G1524" s="25">
        <v>1</v>
      </c>
      <c r="H1524" s="28">
        <f>F1524*G1524</f>
        <v>11000</v>
      </c>
    </row>
    <row r="1525" spans="1:8" ht="14.25">
      <c r="A1525" s="25">
        <v>1521</v>
      </c>
      <c r="B1525" s="25" t="s">
        <v>689</v>
      </c>
      <c r="C1525" s="17" t="s">
        <v>140</v>
      </c>
      <c r="D1525" s="18" t="s">
        <v>2424</v>
      </c>
      <c r="E1525" s="18" t="s">
        <v>3315</v>
      </c>
      <c r="F1525" s="19">
        <v>22000</v>
      </c>
      <c r="G1525" s="25">
        <v>1</v>
      </c>
      <c r="H1525" s="28">
        <f>F1525*G1525</f>
        <v>22000</v>
      </c>
    </row>
    <row r="1526" spans="1:8" ht="14.25">
      <c r="A1526" s="25">
        <v>1522</v>
      </c>
      <c r="B1526" s="25" t="s">
        <v>689</v>
      </c>
      <c r="C1526" s="26" t="s">
        <v>4759</v>
      </c>
      <c r="D1526" s="27" t="s">
        <v>4778</v>
      </c>
      <c r="E1526" s="27" t="s">
        <v>4786</v>
      </c>
      <c r="F1526" s="28">
        <v>11000</v>
      </c>
      <c r="G1526" s="25">
        <v>1</v>
      </c>
      <c r="H1526" s="28">
        <f>F1526*G1526</f>
        <v>11000</v>
      </c>
    </row>
    <row r="1527" spans="1:8" ht="14.25">
      <c r="A1527" s="25">
        <v>1523</v>
      </c>
      <c r="B1527" s="25" t="s">
        <v>689</v>
      </c>
      <c r="C1527" s="26" t="s">
        <v>4015</v>
      </c>
      <c r="D1527" s="27" t="s">
        <v>679</v>
      </c>
      <c r="E1527" s="27" t="s">
        <v>355</v>
      </c>
      <c r="F1527" s="28">
        <v>12800</v>
      </c>
      <c r="G1527" s="25">
        <v>1</v>
      </c>
      <c r="H1527" s="28">
        <f>F1527*G1527</f>
        <v>12800</v>
      </c>
    </row>
    <row r="1528" spans="1:13" s="2" customFormat="1" ht="14.25">
      <c r="A1528" s="25">
        <v>1524</v>
      </c>
      <c r="B1528" s="25" t="s">
        <v>689</v>
      </c>
      <c r="C1528" s="26" t="s">
        <v>777</v>
      </c>
      <c r="D1528" s="27" t="s">
        <v>4809</v>
      </c>
      <c r="E1528" s="27" t="s">
        <v>2765</v>
      </c>
      <c r="F1528" s="28">
        <v>8700</v>
      </c>
      <c r="G1528" s="25">
        <v>1</v>
      </c>
      <c r="H1528" s="28">
        <f>F1528*G1528</f>
        <v>8700</v>
      </c>
      <c r="I1528" s="1"/>
      <c r="J1528" s="4"/>
      <c r="M1528" s="4"/>
    </row>
    <row r="1529" spans="1:8" ht="14.25">
      <c r="A1529" s="25">
        <v>1525</v>
      </c>
      <c r="B1529" s="25" t="s">
        <v>689</v>
      </c>
      <c r="C1529" s="26" t="s">
        <v>5074</v>
      </c>
      <c r="D1529" s="27" t="s">
        <v>686</v>
      </c>
      <c r="E1529" s="27" t="s">
        <v>3320</v>
      </c>
      <c r="F1529" s="28">
        <v>16800</v>
      </c>
      <c r="G1529" s="25">
        <v>1</v>
      </c>
      <c r="H1529" s="28">
        <f>F1529*G1529</f>
        <v>16800</v>
      </c>
    </row>
    <row r="1530" spans="1:8" ht="14.25">
      <c r="A1530" s="25">
        <v>1526</v>
      </c>
      <c r="B1530" s="25" t="s">
        <v>689</v>
      </c>
      <c r="C1530" s="26" t="s">
        <v>5063</v>
      </c>
      <c r="D1530" s="27" t="s">
        <v>686</v>
      </c>
      <c r="E1530" s="27" t="s">
        <v>3320</v>
      </c>
      <c r="F1530" s="28">
        <v>15800</v>
      </c>
      <c r="G1530" s="25">
        <v>1</v>
      </c>
      <c r="H1530" s="28">
        <f>F1530*G1530</f>
        <v>15800</v>
      </c>
    </row>
    <row r="1531" spans="1:8" ht="14.25">
      <c r="A1531" s="25">
        <v>1527</v>
      </c>
      <c r="B1531" s="25" t="s">
        <v>689</v>
      </c>
      <c r="C1531" s="26" t="s">
        <v>2320</v>
      </c>
      <c r="D1531" s="27" t="s">
        <v>3545</v>
      </c>
      <c r="E1531" s="27" t="s">
        <v>3560</v>
      </c>
      <c r="F1531" s="28">
        <v>14000</v>
      </c>
      <c r="G1531" s="25">
        <v>1</v>
      </c>
      <c r="H1531" s="28">
        <f>F1531*G1531</f>
        <v>14000</v>
      </c>
    </row>
    <row r="1532" spans="1:8" ht="14.25">
      <c r="A1532" s="25">
        <v>1528</v>
      </c>
      <c r="B1532" s="25" t="s">
        <v>689</v>
      </c>
      <c r="C1532" s="26" t="s">
        <v>337</v>
      </c>
      <c r="D1532" s="27" t="s">
        <v>2488</v>
      </c>
      <c r="E1532" s="27" t="s">
        <v>353</v>
      </c>
      <c r="F1532" s="28">
        <v>13000</v>
      </c>
      <c r="G1532" s="25">
        <v>1</v>
      </c>
      <c r="H1532" s="28">
        <f>F1532*G1532</f>
        <v>13000</v>
      </c>
    </row>
    <row r="1533" spans="1:8" ht="14.25">
      <c r="A1533" s="25">
        <v>1529</v>
      </c>
      <c r="B1533" s="25" t="s">
        <v>689</v>
      </c>
      <c r="C1533" s="36" t="s">
        <v>347</v>
      </c>
      <c r="D1533" s="34" t="s">
        <v>402</v>
      </c>
      <c r="E1533" s="34" t="s">
        <v>772</v>
      </c>
      <c r="F1533" s="35">
        <v>12000</v>
      </c>
      <c r="G1533" s="10">
        <v>1</v>
      </c>
      <c r="H1533" s="28">
        <f>F1533*G1533</f>
        <v>12000</v>
      </c>
    </row>
    <row r="1534" spans="1:8" ht="14.25">
      <c r="A1534" s="25">
        <v>1530</v>
      </c>
      <c r="B1534" s="25" t="s">
        <v>689</v>
      </c>
      <c r="C1534" s="30" t="s">
        <v>4164</v>
      </c>
      <c r="D1534" s="31" t="s">
        <v>2198</v>
      </c>
      <c r="E1534" s="31" t="s">
        <v>3443</v>
      </c>
      <c r="F1534" s="32">
        <v>11900</v>
      </c>
      <c r="G1534" s="25">
        <v>1</v>
      </c>
      <c r="H1534" s="28">
        <f>F1534*G1534</f>
        <v>11900</v>
      </c>
    </row>
    <row r="1535" spans="1:8" ht="14.25">
      <c r="A1535" s="25">
        <v>1531</v>
      </c>
      <c r="B1535" s="25" t="s">
        <v>689</v>
      </c>
      <c r="C1535" s="26" t="s">
        <v>4424</v>
      </c>
      <c r="D1535" s="27" t="s">
        <v>1041</v>
      </c>
      <c r="E1535" s="27" t="s">
        <v>521</v>
      </c>
      <c r="F1535" s="28">
        <v>20000</v>
      </c>
      <c r="G1535" s="25">
        <v>1</v>
      </c>
      <c r="H1535" s="28">
        <f>F1535*G1535</f>
        <v>20000</v>
      </c>
    </row>
    <row r="1536" spans="1:8" ht="14.25">
      <c r="A1536" s="25">
        <v>1532</v>
      </c>
      <c r="B1536" s="25" t="s">
        <v>689</v>
      </c>
      <c r="C1536" s="21" t="s">
        <v>2256</v>
      </c>
      <c r="D1536" s="15" t="s">
        <v>556</v>
      </c>
      <c r="E1536" s="15" t="s">
        <v>2175</v>
      </c>
      <c r="F1536" s="20">
        <v>15000</v>
      </c>
      <c r="G1536" s="25">
        <v>1</v>
      </c>
      <c r="H1536" s="28">
        <f>F1536*G1536</f>
        <v>15000</v>
      </c>
    </row>
    <row r="1537" spans="1:8" ht="14.25">
      <c r="A1537" s="25">
        <v>1533</v>
      </c>
      <c r="B1537" s="25" t="s">
        <v>689</v>
      </c>
      <c r="C1537" s="26" t="s">
        <v>1634</v>
      </c>
      <c r="D1537" s="27" t="s">
        <v>1451</v>
      </c>
      <c r="E1537" s="27" t="s">
        <v>1682</v>
      </c>
      <c r="F1537" s="28">
        <v>15000</v>
      </c>
      <c r="G1537" s="25">
        <v>1</v>
      </c>
      <c r="H1537" s="28">
        <f>F1537*G1537</f>
        <v>15000</v>
      </c>
    </row>
    <row r="1538" spans="1:8" ht="14.25">
      <c r="A1538" s="25">
        <v>1534</v>
      </c>
      <c r="B1538" s="25" t="s">
        <v>689</v>
      </c>
      <c r="C1538" s="36" t="s">
        <v>4550</v>
      </c>
      <c r="D1538" s="34" t="s">
        <v>796</v>
      </c>
      <c r="E1538" s="34" t="s">
        <v>359</v>
      </c>
      <c r="F1538" s="35">
        <v>15800</v>
      </c>
      <c r="G1538" s="10">
        <v>1</v>
      </c>
      <c r="H1538" s="28">
        <f>F1538*G1538</f>
        <v>15800</v>
      </c>
    </row>
    <row r="1539" spans="1:8" ht="14.25">
      <c r="A1539" s="25">
        <v>1535</v>
      </c>
      <c r="B1539" s="25" t="s">
        <v>689</v>
      </c>
      <c r="C1539" s="26" t="s">
        <v>252</v>
      </c>
      <c r="D1539" s="27" t="s">
        <v>4387</v>
      </c>
      <c r="E1539" s="27" t="s">
        <v>354</v>
      </c>
      <c r="F1539" s="28">
        <v>14000</v>
      </c>
      <c r="G1539" s="25">
        <v>1</v>
      </c>
      <c r="H1539" s="28">
        <f>F1539*G1539</f>
        <v>14000</v>
      </c>
    </row>
    <row r="1540" spans="1:8" ht="14.25">
      <c r="A1540" s="25">
        <v>1536</v>
      </c>
      <c r="B1540" s="25" t="s">
        <v>689</v>
      </c>
      <c r="C1540" s="26" t="s">
        <v>3335</v>
      </c>
      <c r="D1540" s="27" t="s">
        <v>3292</v>
      </c>
      <c r="E1540" s="27" t="s">
        <v>3624</v>
      </c>
      <c r="F1540" s="28">
        <v>9700</v>
      </c>
      <c r="G1540" s="25">
        <v>1</v>
      </c>
      <c r="H1540" s="28">
        <f>F1540*G1540</f>
        <v>9700</v>
      </c>
    </row>
    <row r="1541" spans="1:8" ht="14.25">
      <c r="A1541" s="25">
        <v>1537</v>
      </c>
      <c r="B1541" s="25" t="s">
        <v>689</v>
      </c>
      <c r="C1541" s="26" t="s">
        <v>3982</v>
      </c>
      <c r="D1541" s="27" t="s">
        <v>696</v>
      </c>
      <c r="E1541" s="27" t="s">
        <v>2772</v>
      </c>
      <c r="F1541" s="28">
        <v>11000</v>
      </c>
      <c r="G1541" s="25">
        <v>1</v>
      </c>
      <c r="H1541" s="28">
        <f>F1541*G1541</f>
        <v>11000</v>
      </c>
    </row>
    <row r="1542" spans="1:8" ht="14.25">
      <c r="A1542" s="25">
        <v>1538</v>
      </c>
      <c r="B1542" s="25" t="s">
        <v>689</v>
      </c>
      <c r="C1542" s="26" t="s">
        <v>3597</v>
      </c>
      <c r="D1542" s="27" t="s">
        <v>3610</v>
      </c>
      <c r="E1542" s="27" t="s">
        <v>3552</v>
      </c>
      <c r="F1542" s="28">
        <v>11000</v>
      </c>
      <c r="G1542" s="25">
        <v>1</v>
      </c>
      <c r="H1542" s="28">
        <f>F1542*G1542</f>
        <v>11000</v>
      </c>
    </row>
    <row r="1543" spans="1:8" ht="14.25">
      <c r="A1543" s="25">
        <v>1539</v>
      </c>
      <c r="B1543" s="25" t="s">
        <v>689</v>
      </c>
      <c r="C1543" s="26" t="s">
        <v>1813</v>
      </c>
      <c r="D1543" s="27" t="s">
        <v>3522</v>
      </c>
      <c r="E1543" s="27" t="s">
        <v>355</v>
      </c>
      <c r="F1543" s="28">
        <v>18000</v>
      </c>
      <c r="G1543" s="25">
        <v>1</v>
      </c>
      <c r="H1543" s="28">
        <f>F1543*G1543</f>
        <v>18000</v>
      </c>
    </row>
    <row r="1544" spans="1:8" ht="14.25">
      <c r="A1544" s="25">
        <v>1540</v>
      </c>
      <c r="B1544" s="25" t="s">
        <v>689</v>
      </c>
      <c r="C1544" s="26" t="s">
        <v>4108</v>
      </c>
      <c r="D1544" s="27" t="s">
        <v>4854</v>
      </c>
      <c r="E1544" s="27" t="s">
        <v>766</v>
      </c>
      <c r="F1544" s="28">
        <v>13000</v>
      </c>
      <c r="G1544" s="25">
        <v>1</v>
      </c>
      <c r="H1544" s="28">
        <f>F1544*G1544</f>
        <v>13000</v>
      </c>
    </row>
    <row r="1545" spans="1:8" ht="14.25">
      <c r="A1545" s="25">
        <v>1541</v>
      </c>
      <c r="B1545" s="25" t="s">
        <v>689</v>
      </c>
      <c r="C1545" s="26" t="s">
        <v>4101</v>
      </c>
      <c r="D1545" s="27" t="s">
        <v>123</v>
      </c>
      <c r="E1545" s="27" t="s">
        <v>766</v>
      </c>
      <c r="F1545" s="28">
        <v>13000</v>
      </c>
      <c r="G1545" s="25">
        <v>1</v>
      </c>
      <c r="H1545" s="28">
        <f>F1545*G1545</f>
        <v>13000</v>
      </c>
    </row>
    <row r="1546" spans="1:8" ht="14.25">
      <c r="A1546" s="25">
        <v>1542</v>
      </c>
      <c r="B1546" s="25" t="s">
        <v>689</v>
      </c>
      <c r="C1546" s="26" t="s">
        <v>4130</v>
      </c>
      <c r="D1546" s="27" t="s">
        <v>4894</v>
      </c>
      <c r="E1546" s="27" t="s">
        <v>766</v>
      </c>
      <c r="F1546" s="28">
        <v>10000</v>
      </c>
      <c r="G1546" s="25">
        <v>1</v>
      </c>
      <c r="H1546" s="28">
        <f>F1546*G1546</f>
        <v>10000</v>
      </c>
    </row>
    <row r="1547" spans="1:8" ht="14.25">
      <c r="A1547" s="25">
        <v>1543</v>
      </c>
      <c r="B1547" s="25" t="s">
        <v>689</v>
      </c>
      <c r="C1547" s="26" t="s">
        <v>4651</v>
      </c>
      <c r="D1547" s="27" t="s">
        <v>591</v>
      </c>
      <c r="E1547" s="27" t="s">
        <v>3315</v>
      </c>
      <c r="F1547" s="28">
        <v>69000</v>
      </c>
      <c r="G1547" s="25">
        <v>1</v>
      </c>
      <c r="H1547" s="28">
        <f>F1547*G1547</f>
        <v>69000</v>
      </c>
    </row>
    <row r="1548" spans="1:8" ht="14.25">
      <c r="A1548" s="25">
        <v>1544</v>
      </c>
      <c r="B1548" s="25" t="s">
        <v>689</v>
      </c>
      <c r="C1548" s="26" t="s">
        <v>1327</v>
      </c>
      <c r="D1548" s="27" t="s">
        <v>1308</v>
      </c>
      <c r="E1548" s="27" t="s">
        <v>2618</v>
      </c>
      <c r="F1548" s="28">
        <v>13000</v>
      </c>
      <c r="G1548" s="25">
        <v>1</v>
      </c>
      <c r="H1548" s="28">
        <f>F1548*G1548</f>
        <v>13000</v>
      </c>
    </row>
    <row r="1549" spans="1:8" ht="14.25">
      <c r="A1549" s="25">
        <v>1545</v>
      </c>
      <c r="B1549" s="25" t="s">
        <v>689</v>
      </c>
      <c r="C1549" s="26" t="s">
        <v>1745</v>
      </c>
      <c r="D1549" s="27" t="s">
        <v>2399</v>
      </c>
      <c r="E1549" s="27" t="s">
        <v>2411</v>
      </c>
      <c r="F1549" s="28">
        <v>12800</v>
      </c>
      <c r="G1549" s="25">
        <v>1</v>
      </c>
      <c r="H1549" s="28">
        <f>F1549*G1549</f>
        <v>12800</v>
      </c>
    </row>
    <row r="1550" spans="1:8" ht="14.25">
      <c r="A1550" s="25">
        <v>1546</v>
      </c>
      <c r="B1550" s="25" t="s">
        <v>689</v>
      </c>
      <c r="C1550" s="21" t="s">
        <v>2907</v>
      </c>
      <c r="D1550" s="15" t="s">
        <v>550</v>
      </c>
      <c r="E1550" s="15" t="s">
        <v>493</v>
      </c>
      <c r="F1550" s="20">
        <v>13000</v>
      </c>
      <c r="G1550" s="25">
        <v>1</v>
      </c>
      <c r="H1550" s="28">
        <f>F1550*G1550</f>
        <v>13000</v>
      </c>
    </row>
    <row r="1551" spans="1:8" ht="14.25">
      <c r="A1551" s="25">
        <v>1547</v>
      </c>
      <c r="B1551" s="25" t="s">
        <v>689</v>
      </c>
      <c r="C1551" s="26" t="s">
        <v>1886</v>
      </c>
      <c r="D1551" s="27" t="s">
        <v>300</v>
      </c>
      <c r="E1551" s="27" t="s">
        <v>2432</v>
      </c>
      <c r="F1551" s="28">
        <v>18500</v>
      </c>
      <c r="G1551" s="25">
        <v>1</v>
      </c>
      <c r="H1551" s="28">
        <f>F1551*G1551</f>
        <v>18500</v>
      </c>
    </row>
    <row r="1552" spans="1:8" ht="14.25">
      <c r="A1552" s="25">
        <v>1548</v>
      </c>
      <c r="B1552" s="25" t="s">
        <v>689</v>
      </c>
      <c r="C1552" s="26" t="s">
        <v>2309</v>
      </c>
      <c r="D1552" s="27" t="s">
        <v>3558</v>
      </c>
      <c r="E1552" s="27" t="s">
        <v>3324</v>
      </c>
      <c r="F1552" s="28">
        <v>15000</v>
      </c>
      <c r="G1552" s="25">
        <v>1</v>
      </c>
      <c r="H1552" s="28">
        <f>F1552*G1552</f>
        <v>15000</v>
      </c>
    </row>
    <row r="1553" spans="1:8" ht="14.25">
      <c r="A1553" s="25">
        <v>1549</v>
      </c>
      <c r="B1553" s="25" t="s">
        <v>689</v>
      </c>
      <c r="C1553" s="26" t="s">
        <v>4128</v>
      </c>
      <c r="D1553" s="27" t="s">
        <v>4905</v>
      </c>
      <c r="E1553" s="27" t="s">
        <v>655</v>
      </c>
      <c r="F1553" s="28">
        <v>10800</v>
      </c>
      <c r="G1553" s="25">
        <v>1</v>
      </c>
      <c r="H1553" s="28">
        <f>F1553*G1553</f>
        <v>10800</v>
      </c>
    </row>
    <row r="1554" spans="1:8" ht="14.25">
      <c r="A1554" s="25">
        <v>1550</v>
      </c>
      <c r="B1554" s="25" t="s">
        <v>839</v>
      </c>
      <c r="C1554" s="26" t="s">
        <v>2360</v>
      </c>
      <c r="D1554" s="27" t="s">
        <v>1732</v>
      </c>
      <c r="E1554" s="27" t="s">
        <v>561</v>
      </c>
      <c r="F1554" s="28">
        <v>14000</v>
      </c>
      <c r="G1554" s="25">
        <v>1</v>
      </c>
      <c r="H1554" s="28">
        <f>F1554*G1554</f>
        <v>14000</v>
      </c>
    </row>
    <row r="1555" spans="1:8" ht="14.25">
      <c r="A1555" s="25">
        <v>1551</v>
      </c>
      <c r="B1555" s="25" t="s">
        <v>839</v>
      </c>
      <c r="C1555" s="26" t="s">
        <v>1217</v>
      </c>
      <c r="D1555" s="27" t="s">
        <v>4047</v>
      </c>
      <c r="E1555" s="27" t="s">
        <v>3194</v>
      </c>
      <c r="F1555" s="28">
        <v>11000</v>
      </c>
      <c r="G1555" s="25">
        <v>1</v>
      </c>
      <c r="H1555" s="28">
        <f>F1555*G1555</f>
        <v>11000</v>
      </c>
    </row>
    <row r="1556" spans="1:8" ht="14.25">
      <c r="A1556" s="25">
        <v>1552</v>
      </c>
      <c r="B1556" s="25" t="s">
        <v>839</v>
      </c>
      <c r="C1556" s="26" t="s">
        <v>183</v>
      </c>
      <c r="D1556" s="27" t="s">
        <v>3284</v>
      </c>
      <c r="E1556" s="27" t="s">
        <v>3302</v>
      </c>
      <c r="F1556" s="28">
        <v>8000</v>
      </c>
      <c r="G1556" s="25">
        <v>1</v>
      </c>
      <c r="H1556" s="28">
        <f>F1556*G1556</f>
        <v>8000</v>
      </c>
    </row>
    <row r="1557" spans="1:8" ht="14.25">
      <c r="A1557" s="25">
        <v>1553</v>
      </c>
      <c r="B1557" s="25" t="s">
        <v>839</v>
      </c>
      <c r="C1557" s="26" t="s">
        <v>4906</v>
      </c>
      <c r="D1557" s="27" t="s">
        <v>2548</v>
      </c>
      <c r="E1557" s="27" t="s">
        <v>2400</v>
      </c>
      <c r="F1557" s="28">
        <v>14000</v>
      </c>
      <c r="G1557" s="25">
        <v>1</v>
      </c>
      <c r="H1557" s="28">
        <f>F1557*G1557</f>
        <v>14000</v>
      </c>
    </row>
    <row r="1558" spans="1:8" ht="14.25">
      <c r="A1558" s="25">
        <v>1554</v>
      </c>
      <c r="B1558" s="25" t="s">
        <v>839</v>
      </c>
      <c r="C1558" s="26" t="s">
        <v>79</v>
      </c>
      <c r="D1558" s="27" t="s">
        <v>2496</v>
      </c>
      <c r="E1558" s="27" t="s">
        <v>4659</v>
      </c>
      <c r="F1558" s="28">
        <v>15000</v>
      </c>
      <c r="G1558" s="25">
        <v>1</v>
      </c>
      <c r="H1558" s="28">
        <f>F1558*G1558</f>
        <v>15000</v>
      </c>
    </row>
    <row r="1559" spans="1:8" ht="14.25">
      <c r="A1559" s="25">
        <v>1555</v>
      </c>
      <c r="B1559" s="25" t="s">
        <v>839</v>
      </c>
      <c r="C1559" s="26" t="s">
        <v>164</v>
      </c>
      <c r="D1559" s="27" t="s">
        <v>2385</v>
      </c>
      <c r="E1559" s="27" t="s">
        <v>2763</v>
      </c>
      <c r="F1559" s="28">
        <v>16000</v>
      </c>
      <c r="G1559" s="25">
        <v>1</v>
      </c>
      <c r="H1559" s="28">
        <f>F1559*G1559</f>
        <v>16000</v>
      </c>
    </row>
    <row r="1560" spans="1:8" ht="14.25">
      <c r="A1560" s="25">
        <v>1556</v>
      </c>
      <c r="B1560" s="25" t="s">
        <v>839</v>
      </c>
      <c r="C1560" s="26" t="s">
        <v>205</v>
      </c>
      <c r="D1560" s="27" t="s">
        <v>1947</v>
      </c>
      <c r="E1560" s="27" t="s">
        <v>1708</v>
      </c>
      <c r="F1560" s="28">
        <v>13000</v>
      </c>
      <c r="G1560" s="25">
        <v>1</v>
      </c>
      <c r="H1560" s="28">
        <f>F1560*G1560</f>
        <v>13000</v>
      </c>
    </row>
    <row r="1561" spans="1:8" ht="14.25">
      <c r="A1561" s="25">
        <v>1557</v>
      </c>
      <c r="B1561" s="25" t="s">
        <v>839</v>
      </c>
      <c r="C1561" s="26" t="s">
        <v>5045</v>
      </c>
      <c r="D1561" s="27" t="s">
        <v>4705</v>
      </c>
      <c r="E1561" s="27" t="s">
        <v>3864</v>
      </c>
      <c r="F1561" s="28">
        <v>14500</v>
      </c>
      <c r="G1561" s="25">
        <v>1</v>
      </c>
      <c r="H1561" s="28">
        <f>F1561*G1561</f>
        <v>14500</v>
      </c>
    </row>
    <row r="1562" spans="1:8" ht="14.25">
      <c r="A1562" s="25">
        <v>1558</v>
      </c>
      <c r="B1562" s="25" t="s">
        <v>839</v>
      </c>
      <c r="C1562" s="26" t="s">
        <v>1358</v>
      </c>
      <c r="D1562" s="27" t="s">
        <v>4499</v>
      </c>
      <c r="E1562" s="27" t="s">
        <v>2683</v>
      </c>
      <c r="F1562" s="28">
        <v>15000</v>
      </c>
      <c r="G1562" s="25">
        <v>1</v>
      </c>
      <c r="H1562" s="28">
        <f>F1562*G1562</f>
        <v>15000</v>
      </c>
    </row>
    <row r="1563" spans="1:8" ht="14.25">
      <c r="A1563" s="25">
        <v>1559</v>
      </c>
      <c r="B1563" s="25" t="s">
        <v>839</v>
      </c>
      <c r="C1563" s="26" t="s">
        <v>1556</v>
      </c>
      <c r="D1563" s="27" t="s">
        <v>1573</v>
      </c>
      <c r="E1563" s="27" t="s">
        <v>2683</v>
      </c>
      <c r="F1563" s="28">
        <v>15000</v>
      </c>
      <c r="G1563" s="25">
        <v>1</v>
      </c>
      <c r="H1563" s="28">
        <f>F1563*G1563</f>
        <v>15000</v>
      </c>
    </row>
    <row r="1564" spans="1:8" ht="14.25">
      <c r="A1564" s="25">
        <v>1560</v>
      </c>
      <c r="B1564" s="25" t="s">
        <v>839</v>
      </c>
      <c r="C1564" s="26" t="s">
        <v>3012</v>
      </c>
      <c r="D1564" s="27" t="s">
        <v>2743</v>
      </c>
      <c r="E1564" s="27" t="s">
        <v>2400</v>
      </c>
      <c r="F1564" s="28">
        <v>14500</v>
      </c>
      <c r="G1564" s="25">
        <v>1</v>
      </c>
      <c r="H1564" s="28">
        <f>F1564*G1564</f>
        <v>14500</v>
      </c>
    </row>
    <row r="1565" spans="1:8" ht="14.25">
      <c r="A1565" s="25">
        <v>1561</v>
      </c>
      <c r="B1565" s="25" t="s">
        <v>839</v>
      </c>
      <c r="C1565" s="26" t="s">
        <v>2358</v>
      </c>
      <c r="D1565" s="27" t="s">
        <v>4106</v>
      </c>
      <c r="E1565" s="27" t="s">
        <v>3223</v>
      </c>
      <c r="F1565" s="28">
        <v>11000</v>
      </c>
      <c r="G1565" s="25">
        <v>1</v>
      </c>
      <c r="H1565" s="28">
        <f>F1565*G1565</f>
        <v>11000</v>
      </c>
    </row>
    <row r="1566" spans="1:8" ht="14.25">
      <c r="A1566" s="25">
        <v>1562</v>
      </c>
      <c r="B1566" s="25" t="s">
        <v>839</v>
      </c>
      <c r="C1566" s="26" t="s">
        <v>5041</v>
      </c>
      <c r="D1566" s="27" t="s">
        <v>3609</v>
      </c>
      <c r="E1566" s="27" t="s">
        <v>1698</v>
      </c>
      <c r="F1566" s="28">
        <v>18000</v>
      </c>
      <c r="G1566" s="25">
        <v>1</v>
      </c>
      <c r="H1566" s="28">
        <f>F1566*G1566</f>
        <v>18000</v>
      </c>
    </row>
    <row r="1567" spans="1:8" ht="14.25">
      <c r="A1567" s="25">
        <v>1563</v>
      </c>
      <c r="B1567" s="25" t="s">
        <v>839</v>
      </c>
      <c r="C1567" s="26" t="s">
        <v>4228</v>
      </c>
      <c r="D1567" s="27" t="s">
        <v>3570</v>
      </c>
      <c r="E1567" s="27" t="s">
        <v>384</v>
      </c>
      <c r="F1567" s="28">
        <v>28000</v>
      </c>
      <c r="G1567" s="25">
        <v>1</v>
      </c>
      <c r="H1567" s="28">
        <f>F1567*G1567</f>
        <v>28000</v>
      </c>
    </row>
    <row r="1568" spans="1:8" ht="14.25">
      <c r="A1568" s="25">
        <v>1564</v>
      </c>
      <c r="B1568" s="25" t="s">
        <v>839</v>
      </c>
      <c r="C1568" s="26" t="s">
        <v>4225</v>
      </c>
      <c r="D1568" s="27" t="s">
        <v>3570</v>
      </c>
      <c r="E1568" s="27" t="s">
        <v>384</v>
      </c>
      <c r="F1568" s="28">
        <v>33000</v>
      </c>
      <c r="G1568" s="25">
        <v>1</v>
      </c>
      <c r="H1568" s="28">
        <f>F1568*G1568</f>
        <v>33000</v>
      </c>
    </row>
    <row r="1569" spans="1:8" ht="14.25">
      <c r="A1569" s="25">
        <v>1565</v>
      </c>
      <c r="B1569" s="25" t="s">
        <v>839</v>
      </c>
      <c r="C1569" s="26" t="s">
        <v>2339</v>
      </c>
      <c r="D1569" s="27" t="s">
        <v>3570</v>
      </c>
      <c r="E1569" s="27" t="s">
        <v>384</v>
      </c>
      <c r="F1569" s="28">
        <v>32000</v>
      </c>
      <c r="G1569" s="25">
        <v>1</v>
      </c>
      <c r="H1569" s="28">
        <f>F1569*G1569</f>
        <v>32000</v>
      </c>
    </row>
    <row r="1570" spans="1:8" ht="14.25">
      <c r="A1570" s="25">
        <v>1566</v>
      </c>
      <c r="B1570" s="25" t="s">
        <v>839</v>
      </c>
      <c r="C1570" s="26" t="s">
        <v>3013</v>
      </c>
      <c r="D1570" s="27" t="s">
        <v>2011</v>
      </c>
      <c r="E1570" s="27" t="s">
        <v>1991</v>
      </c>
      <c r="F1570" s="28">
        <v>16000</v>
      </c>
      <c r="G1570" s="25">
        <v>1</v>
      </c>
      <c r="H1570" s="28">
        <f>F1570*G1570</f>
        <v>16000</v>
      </c>
    </row>
    <row r="1571" spans="1:8" ht="14.25">
      <c r="A1571" s="25">
        <v>1567</v>
      </c>
      <c r="B1571" s="25" t="s">
        <v>839</v>
      </c>
      <c r="C1571" s="26" t="s">
        <v>4716</v>
      </c>
      <c r="D1571" s="27" t="s">
        <v>2627</v>
      </c>
      <c r="E1571" s="27" t="s">
        <v>931</v>
      </c>
      <c r="F1571" s="28">
        <v>25000</v>
      </c>
      <c r="G1571" s="25">
        <v>1</v>
      </c>
      <c r="H1571" s="28">
        <f>F1571*G1571</f>
        <v>25000</v>
      </c>
    </row>
    <row r="1572" spans="1:8" ht="14.25">
      <c r="A1572" s="25">
        <v>1568</v>
      </c>
      <c r="B1572" s="25" t="s">
        <v>839</v>
      </c>
      <c r="C1572" s="26" t="s">
        <v>2887</v>
      </c>
      <c r="D1572" s="27" t="s">
        <v>2045</v>
      </c>
      <c r="E1572" s="27" t="s">
        <v>2400</v>
      </c>
      <c r="F1572" s="28">
        <v>18500</v>
      </c>
      <c r="G1572" s="25">
        <v>1</v>
      </c>
      <c r="H1572" s="28">
        <f>F1572*G1572</f>
        <v>18500</v>
      </c>
    </row>
    <row r="1573" spans="1:8" ht="14.25">
      <c r="A1573" s="25">
        <v>1569</v>
      </c>
      <c r="B1573" s="25" t="s">
        <v>839</v>
      </c>
      <c r="C1573" s="26" t="s">
        <v>243</v>
      </c>
      <c r="D1573" s="27" t="s">
        <v>4781</v>
      </c>
      <c r="E1573" s="27" t="s">
        <v>1661</v>
      </c>
      <c r="F1573" s="28">
        <v>9000</v>
      </c>
      <c r="G1573" s="25">
        <v>1</v>
      </c>
      <c r="H1573" s="28">
        <f>F1573*G1573</f>
        <v>9000</v>
      </c>
    </row>
    <row r="1574" spans="1:8" ht="14.25">
      <c r="A1574" s="25">
        <v>1570</v>
      </c>
      <c r="B1574" s="25" t="s">
        <v>839</v>
      </c>
      <c r="C1574" s="26" t="s">
        <v>1571</v>
      </c>
      <c r="D1574" s="27" t="s">
        <v>4781</v>
      </c>
      <c r="E1574" s="27" t="s">
        <v>1661</v>
      </c>
      <c r="F1574" s="28">
        <v>9000</v>
      </c>
      <c r="G1574" s="25">
        <v>1</v>
      </c>
      <c r="H1574" s="28">
        <f>F1574*G1574</f>
        <v>9000</v>
      </c>
    </row>
    <row r="1575" spans="1:8" ht="14.25">
      <c r="A1575" s="25">
        <v>1571</v>
      </c>
      <c r="B1575" s="25" t="s">
        <v>839</v>
      </c>
      <c r="C1575" s="26" t="s">
        <v>1549</v>
      </c>
      <c r="D1575" s="27" t="s">
        <v>4781</v>
      </c>
      <c r="E1575" s="27" t="s">
        <v>1661</v>
      </c>
      <c r="F1575" s="28">
        <v>9000</v>
      </c>
      <c r="G1575" s="25">
        <v>1</v>
      </c>
      <c r="H1575" s="28">
        <f>F1575*G1575</f>
        <v>9000</v>
      </c>
    </row>
    <row r="1576" spans="1:8" ht="14.25">
      <c r="A1576" s="25">
        <v>1572</v>
      </c>
      <c r="B1576" s="25" t="s">
        <v>839</v>
      </c>
      <c r="C1576" s="26" t="s">
        <v>1036</v>
      </c>
      <c r="D1576" s="27" t="s">
        <v>4781</v>
      </c>
      <c r="E1576" s="27" t="s">
        <v>1661</v>
      </c>
      <c r="F1576" s="28">
        <v>9000</v>
      </c>
      <c r="G1576" s="25">
        <v>1</v>
      </c>
      <c r="H1576" s="28">
        <f>F1576*G1576</f>
        <v>9000</v>
      </c>
    </row>
    <row r="1577" spans="1:8" ht="14.25">
      <c r="A1577" s="25">
        <v>1573</v>
      </c>
      <c r="B1577" s="25" t="s">
        <v>839</v>
      </c>
      <c r="C1577" s="26" t="s">
        <v>182</v>
      </c>
      <c r="D1577" s="27" t="s">
        <v>4781</v>
      </c>
      <c r="E1577" s="27" t="s">
        <v>1661</v>
      </c>
      <c r="F1577" s="28">
        <v>9000</v>
      </c>
      <c r="G1577" s="25">
        <v>1</v>
      </c>
      <c r="H1577" s="28">
        <f>F1577*G1577</f>
        <v>9000</v>
      </c>
    </row>
    <row r="1578" spans="1:8" ht="14.25">
      <c r="A1578" s="25">
        <v>1574</v>
      </c>
      <c r="B1578" s="25" t="s">
        <v>839</v>
      </c>
      <c r="C1578" s="26" t="s">
        <v>162</v>
      </c>
      <c r="D1578" s="27" t="s">
        <v>4781</v>
      </c>
      <c r="E1578" s="27" t="s">
        <v>1661</v>
      </c>
      <c r="F1578" s="28">
        <v>9000</v>
      </c>
      <c r="G1578" s="25">
        <v>1</v>
      </c>
      <c r="H1578" s="28">
        <f>F1578*G1578</f>
        <v>9000</v>
      </c>
    </row>
    <row r="1579" spans="1:8" ht="14.25">
      <c r="A1579" s="25">
        <v>1575</v>
      </c>
      <c r="B1579" s="25" t="s">
        <v>839</v>
      </c>
      <c r="C1579" s="26" t="s">
        <v>173</v>
      </c>
      <c r="D1579" s="27" t="s">
        <v>4781</v>
      </c>
      <c r="E1579" s="27" t="s">
        <v>1661</v>
      </c>
      <c r="F1579" s="28">
        <v>9000</v>
      </c>
      <c r="G1579" s="25">
        <v>1</v>
      </c>
      <c r="H1579" s="28">
        <f>F1579*G1579</f>
        <v>9000</v>
      </c>
    </row>
    <row r="1580" spans="1:8" ht="14.25">
      <c r="A1580" s="25">
        <v>1576</v>
      </c>
      <c r="B1580" s="25" t="s">
        <v>839</v>
      </c>
      <c r="C1580" s="26" t="s">
        <v>219</v>
      </c>
      <c r="D1580" s="27" t="s">
        <v>4781</v>
      </c>
      <c r="E1580" s="27" t="s">
        <v>1661</v>
      </c>
      <c r="F1580" s="28">
        <v>9000</v>
      </c>
      <c r="G1580" s="25">
        <v>1</v>
      </c>
      <c r="H1580" s="28">
        <f>F1580*G1580</f>
        <v>9000</v>
      </c>
    </row>
    <row r="1581" spans="1:8" ht="14.25">
      <c r="A1581" s="25">
        <v>1577</v>
      </c>
      <c r="B1581" s="25" t="s">
        <v>839</v>
      </c>
      <c r="C1581" s="26" t="s">
        <v>204</v>
      </c>
      <c r="D1581" s="27" t="s">
        <v>4781</v>
      </c>
      <c r="E1581" s="27" t="s">
        <v>1661</v>
      </c>
      <c r="F1581" s="28">
        <v>9000</v>
      </c>
      <c r="G1581" s="25">
        <v>1</v>
      </c>
      <c r="H1581" s="28">
        <f>F1581*G1581</f>
        <v>9000</v>
      </c>
    </row>
    <row r="1582" spans="1:8" ht="14.25">
      <c r="A1582" s="25">
        <v>1578</v>
      </c>
      <c r="B1582" s="25" t="s">
        <v>839</v>
      </c>
      <c r="C1582" s="26" t="s">
        <v>216</v>
      </c>
      <c r="D1582" s="27" t="s">
        <v>4781</v>
      </c>
      <c r="E1582" s="27" t="s">
        <v>1661</v>
      </c>
      <c r="F1582" s="28">
        <v>9000</v>
      </c>
      <c r="G1582" s="25">
        <v>1</v>
      </c>
      <c r="H1582" s="28">
        <f>F1582*G1582</f>
        <v>9000</v>
      </c>
    </row>
    <row r="1583" spans="1:8" ht="14.25">
      <c r="A1583" s="25">
        <v>1579</v>
      </c>
      <c r="B1583" s="25" t="s">
        <v>839</v>
      </c>
      <c r="C1583" s="26" t="s">
        <v>1553</v>
      </c>
      <c r="D1583" s="27" t="s">
        <v>4749</v>
      </c>
      <c r="E1583" s="27" t="s">
        <v>3424</v>
      </c>
      <c r="F1583" s="28">
        <v>20000</v>
      </c>
      <c r="G1583" s="25">
        <v>1</v>
      </c>
      <c r="H1583" s="28">
        <f>F1583*G1583</f>
        <v>20000</v>
      </c>
    </row>
    <row r="1584" spans="1:8" ht="14.25">
      <c r="A1584" s="25">
        <v>1580</v>
      </c>
      <c r="B1584" s="25" t="s">
        <v>839</v>
      </c>
      <c r="C1584" s="26" t="s">
        <v>3001</v>
      </c>
      <c r="D1584" s="27" t="s">
        <v>1433</v>
      </c>
      <c r="E1584" s="27" t="s">
        <v>1651</v>
      </c>
      <c r="F1584" s="28">
        <v>15000</v>
      </c>
      <c r="G1584" s="25">
        <v>1</v>
      </c>
      <c r="H1584" s="28">
        <f>F1584*G1584</f>
        <v>15000</v>
      </c>
    </row>
    <row r="1585" spans="1:8" ht="14.25">
      <c r="A1585" s="25">
        <v>1581</v>
      </c>
      <c r="B1585" s="25" t="s">
        <v>839</v>
      </c>
      <c r="C1585" s="26" t="s">
        <v>2851</v>
      </c>
      <c r="D1585" s="27" t="s">
        <v>1987</v>
      </c>
      <c r="E1585" s="27" t="s">
        <v>1651</v>
      </c>
      <c r="F1585" s="28">
        <v>15000</v>
      </c>
      <c r="G1585" s="25">
        <v>1</v>
      </c>
      <c r="H1585" s="28">
        <f>F1585*G1585</f>
        <v>15000</v>
      </c>
    </row>
    <row r="1586" spans="1:8" ht="14.25">
      <c r="A1586" s="25">
        <v>1582</v>
      </c>
      <c r="B1586" s="25" t="s">
        <v>839</v>
      </c>
      <c r="C1586" s="26" t="s">
        <v>4881</v>
      </c>
      <c r="D1586" s="27" t="s">
        <v>2017</v>
      </c>
      <c r="E1586" s="27" t="s">
        <v>1651</v>
      </c>
      <c r="F1586" s="28">
        <v>15000</v>
      </c>
      <c r="G1586" s="25">
        <v>1</v>
      </c>
      <c r="H1586" s="28">
        <f>F1586*G1586</f>
        <v>15000</v>
      </c>
    </row>
    <row r="1587" spans="1:8" ht="14.25">
      <c r="A1587" s="25">
        <v>1583</v>
      </c>
      <c r="B1587" s="25" t="s">
        <v>839</v>
      </c>
      <c r="C1587" s="26" t="s">
        <v>241</v>
      </c>
      <c r="D1587" s="27" t="s">
        <v>4610</v>
      </c>
      <c r="E1587" s="27" t="s">
        <v>530</v>
      </c>
      <c r="F1587" s="28">
        <v>18000</v>
      </c>
      <c r="G1587" s="25">
        <v>1</v>
      </c>
      <c r="H1587" s="28">
        <f>F1587*G1587</f>
        <v>18000</v>
      </c>
    </row>
    <row r="1588" spans="1:8" ht="14.25">
      <c r="A1588" s="25">
        <v>1584</v>
      </c>
      <c r="B1588" s="25" t="s">
        <v>839</v>
      </c>
      <c r="C1588" s="26" t="s">
        <v>3020</v>
      </c>
      <c r="D1588" s="27" t="s">
        <v>2045</v>
      </c>
      <c r="E1588" s="27" t="s">
        <v>2400</v>
      </c>
      <c r="F1588" s="28">
        <v>18000</v>
      </c>
      <c r="G1588" s="25">
        <v>1</v>
      </c>
      <c r="H1588" s="28">
        <f>F1588*G1588</f>
        <v>18000</v>
      </c>
    </row>
    <row r="1589" spans="1:8" ht="14.25">
      <c r="A1589" s="25">
        <v>1585</v>
      </c>
      <c r="B1589" s="25" t="s">
        <v>839</v>
      </c>
      <c r="C1589" s="26" t="s">
        <v>110</v>
      </c>
      <c r="D1589" s="27" t="s">
        <v>1334</v>
      </c>
      <c r="E1589" s="27" t="s">
        <v>2683</v>
      </c>
      <c r="F1589" s="28">
        <v>13000</v>
      </c>
      <c r="G1589" s="25">
        <v>1</v>
      </c>
      <c r="H1589" s="28">
        <f>F1589*G1589</f>
        <v>13000</v>
      </c>
    </row>
    <row r="1590" spans="1:8" ht="14.25">
      <c r="A1590" s="25">
        <v>1586</v>
      </c>
      <c r="B1590" s="25" t="s">
        <v>839</v>
      </c>
      <c r="C1590" s="26" t="s">
        <v>1177</v>
      </c>
      <c r="D1590" s="27" t="s">
        <v>392</v>
      </c>
      <c r="E1590" s="27" t="s">
        <v>491</v>
      </c>
      <c r="F1590" s="28">
        <v>14000</v>
      </c>
      <c r="G1590" s="25">
        <v>1</v>
      </c>
      <c r="H1590" s="28">
        <f>F1590*G1590</f>
        <v>14000</v>
      </c>
    </row>
    <row r="1591" spans="1:8" ht="14.25">
      <c r="A1591" s="25">
        <v>1587</v>
      </c>
      <c r="B1591" s="25" t="s">
        <v>839</v>
      </c>
      <c r="C1591" s="26" t="s">
        <v>1028</v>
      </c>
      <c r="D1591" s="27" t="s">
        <v>392</v>
      </c>
      <c r="E1591" s="27" t="s">
        <v>491</v>
      </c>
      <c r="F1591" s="28">
        <v>14000</v>
      </c>
      <c r="G1591" s="25">
        <v>1</v>
      </c>
      <c r="H1591" s="28">
        <f>F1591*G1591</f>
        <v>14000</v>
      </c>
    </row>
    <row r="1592" spans="1:8" ht="14.25">
      <c r="A1592" s="25">
        <v>1588</v>
      </c>
      <c r="B1592" s="25" t="s">
        <v>839</v>
      </c>
      <c r="C1592" s="26" t="s">
        <v>1061</v>
      </c>
      <c r="D1592" s="27" t="s">
        <v>4468</v>
      </c>
      <c r="E1592" s="27" t="s">
        <v>3324</v>
      </c>
      <c r="F1592" s="28">
        <v>13000</v>
      </c>
      <c r="G1592" s="25">
        <v>1</v>
      </c>
      <c r="H1592" s="28">
        <f>F1592*G1592</f>
        <v>13000</v>
      </c>
    </row>
    <row r="1593" spans="1:8" ht="14.25">
      <c r="A1593" s="25">
        <v>1589</v>
      </c>
      <c r="B1593" s="25" t="s">
        <v>839</v>
      </c>
      <c r="C1593" s="26" t="s">
        <v>1747</v>
      </c>
      <c r="D1593" s="27" t="s">
        <v>3420</v>
      </c>
      <c r="E1593" s="27" t="s">
        <v>3345</v>
      </c>
      <c r="F1593" s="28">
        <v>12000</v>
      </c>
      <c r="G1593" s="25">
        <v>1</v>
      </c>
      <c r="H1593" s="28">
        <f>F1593*G1593</f>
        <v>12000</v>
      </c>
    </row>
    <row r="1594" spans="1:8" ht="14.25">
      <c r="A1594" s="25">
        <v>1590</v>
      </c>
      <c r="B1594" s="25" t="s">
        <v>839</v>
      </c>
      <c r="C1594" s="17" t="s">
        <v>3000</v>
      </c>
      <c r="D1594" s="27" t="s">
        <v>875</v>
      </c>
      <c r="E1594" s="27" t="s">
        <v>890</v>
      </c>
      <c r="F1594" s="28">
        <v>13000</v>
      </c>
      <c r="G1594" s="28">
        <v>1</v>
      </c>
      <c r="H1594" s="28">
        <f>F1594*G1594</f>
        <v>13000</v>
      </c>
    </row>
    <row r="1595" spans="1:8" ht="14.25">
      <c r="A1595" s="25">
        <v>1591</v>
      </c>
      <c r="B1595" s="25" t="s">
        <v>839</v>
      </c>
      <c r="C1595" s="26" t="s">
        <v>1236</v>
      </c>
      <c r="D1595" s="27" t="s">
        <v>3386</v>
      </c>
      <c r="E1595" s="27" t="s">
        <v>837</v>
      </c>
      <c r="F1595" s="28">
        <v>15000</v>
      </c>
      <c r="G1595" s="25">
        <v>1</v>
      </c>
      <c r="H1595" s="28">
        <f>F1595*G1595</f>
        <v>15000</v>
      </c>
    </row>
    <row r="1596" spans="1:8" ht="14.25">
      <c r="A1596" s="25">
        <v>1592</v>
      </c>
      <c r="B1596" s="25" t="s">
        <v>839</v>
      </c>
      <c r="C1596" s="17" t="s">
        <v>4505</v>
      </c>
      <c r="D1596" s="27" t="s">
        <v>816</v>
      </c>
      <c r="E1596" s="27" t="s">
        <v>2765</v>
      </c>
      <c r="F1596" s="28">
        <v>27000</v>
      </c>
      <c r="G1596" s="28">
        <v>1</v>
      </c>
      <c r="H1596" s="28">
        <f>F1596*G1596</f>
        <v>27000</v>
      </c>
    </row>
    <row r="1597" spans="1:8" ht="14.25">
      <c r="A1597" s="25">
        <v>1593</v>
      </c>
      <c r="B1597" s="25" t="s">
        <v>839</v>
      </c>
      <c r="C1597" s="21" t="s">
        <v>2995</v>
      </c>
      <c r="D1597" s="27" t="s">
        <v>1202</v>
      </c>
      <c r="E1597" s="27" t="s">
        <v>3714</v>
      </c>
      <c r="F1597" s="28">
        <v>25000</v>
      </c>
      <c r="G1597" s="25">
        <v>1</v>
      </c>
      <c r="H1597" s="28">
        <f>F1597*G1597</f>
        <v>25000</v>
      </c>
    </row>
    <row r="1598" spans="1:8" ht="14.25">
      <c r="A1598" s="25">
        <v>1594</v>
      </c>
      <c r="B1598" s="25" t="s">
        <v>839</v>
      </c>
      <c r="C1598" s="17" t="s">
        <v>1074</v>
      </c>
      <c r="D1598" s="27" t="s">
        <v>997</v>
      </c>
      <c r="E1598" s="27" t="s">
        <v>352</v>
      </c>
      <c r="F1598" s="28">
        <v>16000</v>
      </c>
      <c r="G1598" s="28">
        <v>1</v>
      </c>
      <c r="H1598" s="28">
        <f>F1598*G1598</f>
        <v>16000</v>
      </c>
    </row>
    <row r="1599" spans="1:8" ht="14.25">
      <c r="A1599" s="25">
        <v>1595</v>
      </c>
      <c r="B1599" s="25" t="s">
        <v>839</v>
      </c>
      <c r="C1599" s="26" t="s">
        <v>4269</v>
      </c>
      <c r="D1599" s="27" t="s">
        <v>2591</v>
      </c>
      <c r="E1599" s="27" t="s">
        <v>3046</v>
      </c>
      <c r="F1599" s="28">
        <v>20000</v>
      </c>
      <c r="G1599" s="25">
        <v>1</v>
      </c>
      <c r="H1599" s="28">
        <f>F1599*G1599</f>
        <v>20000</v>
      </c>
    </row>
    <row r="1600" spans="1:8" ht="14.25">
      <c r="A1600" s="25">
        <v>1596</v>
      </c>
      <c r="B1600" s="25" t="s">
        <v>839</v>
      </c>
      <c r="C1600" s="26" t="s">
        <v>3030</v>
      </c>
      <c r="D1600" s="27" t="s">
        <v>315</v>
      </c>
      <c r="E1600" s="27" t="s">
        <v>3376</v>
      </c>
      <c r="F1600" s="28">
        <v>16500</v>
      </c>
      <c r="G1600" s="25">
        <v>1</v>
      </c>
      <c r="H1600" s="28">
        <f>F1600*G1600</f>
        <v>16500</v>
      </c>
    </row>
    <row r="1601" spans="1:8" ht="14.25">
      <c r="A1601" s="25">
        <v>1597</v>
      </c>
      <c r="B1601" s="25" t="s">
        <v>839</v>
      </c>
      <c r="C1601" s="30" t="s">
        <v>64</v>
      </c>
      <c r="D1601" s="27" t="s">
        <v>516</v>
      </c>
      <c r="E1601" s="27" t="s">
        <v>461</v>
      </c>
      <c r="F1601" s="32">
        <v>19000</v>
      </c>
      <c r="G1601" s="25">
        <v>1</v>
      </c>
      <c r="H1601" s="28">
        <f>F1601*G1601</f>
        <v>19000</v>
      </c>
    </row>
    <row r="1602" spans="1:8" ht="14.25">
      <c r="A1602" s="25">
        <v>1598</v>
      </c>
      <c r="B1602" s="25" t="s">
        <v>839</v>
      </c>
      <c r="C1602" s="17" t="s">
        <v>1059</v>
      </c>
      <c r="D1602" s="27" t="s">
        <v>2753</v>
      </c>
      <c r="E1602" s="27" t="s">
        <v>1679</v>
      </c>
      <c r="F1602" s="28">
        <v>15800</v>
      </c>
      <c r="G1602" s="28">
        <v>1</v>
      </c>
      <c r="H1602" s="28">
        <f>F1602*G1602</f>
        <v>15800</v>
      </c>
    </row>
    <row r="1603" spans="1:8" ht="14.25">
      <c r="A1603" s="25">
        <v>1599</v>
      </c>
      <c r="B1603" s="25" t="s">
        <v>839</v>
      </c>
      <c r="C1603" s="26" t="s">
        <v>4483</v>
      </c>
      <c r="D1603" s="27" t="s">
        <v>442</v>
      </c>
      <c r="E1603" s="27" t="s">
        <v>491</v>
      </c>
      <c r="F1603" s="28">
        <v>15000</v>
      </c>
      <c r="G1603" s="25">
        <v>1</v>
      </c>
      <c r="H1603" s="28">
        <f>F1603*G1603</f>
        <v>15000</v>
      </c>
    </row>
    <row r="1604" spans="1:8" ht="14.25">
      <c r="A1604" s="25">
        <v>1600</v>
      </c>
      <c r="B1604" s="25" t="s">
        <v>839</v>
      </c>
      <c r="C1604" s="17" t="s">
        <v>2956</v>
      </c>
      <c r="D1604" s="27" t="s">
        <v>2732</v>
      </c>
      <c r="E1604" s="27" t="s">
        <v>851</v>
      </c>
      <c r="F1604" s="28">
        <v>29500</v>
      </c>
      <c r="G1604" s="28">
        <v>1</v>
      </c>
      <c r="H1604" s="28">
        <f>F1604*G1604</f>
        <v>29500</v>
      </c>
    </row>
    <row r="1605" spans="1:8" ht="14.25">
      <c r="A1605" s="25">
        <v>1601</v>
      </c>
      <c r="B1605" s="25" t="s">
        <v>839</v>
      </c>
      <c r="C1605" s="17" t="s">
        <v>1664</v>
      </c>
      <c r="D1605" s="27" t="s">
        <v>877</v>
      </c>
      <c r="E1605" s="27" t="s">
        <v>860</v>
      </c>
      <c r="F1605" s="28">
        <v>19800</v>
      </c>
      <c r="G1605" s="28">
        <v>1</v>
      </c>
      <c r="H1605" s="28">
        <f>F1605*G1605</f>
        <v>19800</v>
      </c>
    </row>
    <row r="1606" spans="1:8" ht="14.25">
      <c r="A1606" s="25">
        <v>1602</v>
      </c>
      <c r="B1606" s="25" t="s">
        <v>839</v>
      </c>
      <c r="C1606" s="26" t="s">
        <v>1738</v>
      </c>
      <c r="D1606" s="27" t="s">
        <v>4674</v>
      </c>
      <c r="E1606" s="27" t="s">
        <v>2225</v>
      </c>
      <c r="F1606" s="28">
        <v>14000</v>
      </c>
      <c r="G1606" s="25">
        <v>1</v>
      </c>
      <c r="H1606" s="28">
        <f>F1606*G1606</f>
        <v>14000</v>
      </c>
    </row>
    <row r="1607" spans="1:8" ht="14.25">
      <c r="A1607" s="25">
        <v>1603</v>
      </c>
      <c r="B1607" s="25" t="s">
        <v>839</v>
      </c>
      <c r="C1607" s="26" t="s">
        <v>3215</v>
      </c>
      <c r="D1607" s="27" t="s">
        <v>1777</v>
      </c>
      <c r="E1607" s="27" t="s">
        <v>3573</v>
      </c>
      <c r="F1607" s="28">
        <v>13000</v>
      </c>
      <c r="G1607" s="25">
        <v>1</v>
      </c>
      <c r="H1607" s="28">
        <f>F1607*G1607</f>
        <v>13000</v>
      </c>
    </row>
    <row r="1608" spans="1:8" ht="14.25">
      <c r="A1608" s="25">
        <v>1604</v>
      </c>
      <c r="B1608" s="25" t="s">
        <v>839</v>
      </c>
      <c r="C1608" s="26" t="s">
        <v>1722</v>
      </c>
      <c r="D1608" s="27" t="s">
        <v>3474</v>
      </c>
      <c r="E1608" s="27" t="s">
        <v>884</v>
      </c>
      <c r="F1608" s="28">
        <v>15000</v>
      </c>
      <c r="G1608" s="25">
        <v>1</v>
      </c>
      <c r="H1608" s="28">
        <f>F1608*G1608</f>
        <v>15000</v>
      </c>
    </row>
    <row r="1609" spans="1:8" ht="14.25">
      <c r="A1609" s="25">
        <v>1605</v>
      </c>
      <c r="B1609" s="25" t="s">
        <v>839</v>
      </c>
      <c r="C1609" s="17" t="s">
        <v>5007</v>
      </c>
      <c r="D1609" s="27" t="s">
        <v>878</v>
      </c>
      <c r="E1609" s="27" t="s">
        <v>1665</v>
      </c>
      <c r="F1609" s="28">
        <v>22000</v>
      </c>
      <c r="G1609" s="28">
        <v>1</v>
      </c>
      <c r="H1609" s="28">
        <f>F1609*G1609</f>
        <v>22000</v>
      </c>
    </row>
    <row r="1610" spans="1:8" ht="14.25">
      <c r="A1610" s="25">
        <v>1606</v>
      </c>
      <c r="B1610" s="25" t="s">
        <v>839</v>
      </c>
      <c r="C1610" s="26" t="s">
        <v>1161</v>
      </c>
      <c r="D1610" s="27" t="s">
        <v>2601</v>
      </c>
      <c r="E1610" s="27" t="s">
        <v>3179</v>
      </c>
      <c r="F1610" s="28">
        <v>13800</v>
      </c>
      <c r="G1610" s="25">
        <v>1</v>
      </c>
      <c r="H1610" s="28">
        <f>F1610*G1610</f>
        <v>13800</v>
      </c>
    </row>
    <row r="1611" spans="1:8" ht="14.25">
      <c r="A1611" s="25">
        <v>1607</v>
      </c>
      <c r="B1611" s="25" t="s">
        <v>839</v>
      </c>
      <c r="C1611" s="26" t="s">
        <v>1600</v>
      </c>
      <c r="D1611" s="27" t="s">
        <v>665</v>
      </c>
      <c r="E1611" s="27" t="s">
        <v>3624</v>
      </c>
      <c r="F1611" s="28">
        <v>14800</v>
      </c>
      <c r="G1611" s="25">
        <v>1</v>
      </c>
      <c r="H1611" s="28">
        <f>F1611*G1611</f>
        <v>14800</v>
      </c>
    </row>
    <row r="1612" spans="1:8" ht="14.25">
      <c r="A1612" s="25">
        <v>1608</v>
      </c>
      <c r="B1612" s="25" t="s">
        <v>839</v>
      </c>
      <c r="C1612" s="17" t="s">
        <v>1233</v>
      </c>
      <c r="D1612" s="27" t="s">
        <v>817</v>
      </c>
      <c r="E1612" s="27" t="s">
        <v>2783</v>
      </c>
      <c r="F1612" s="28">
        <v>20000</v>
      </c>
      <c r="G1612" s="28">
        <v>1</v>
      </c>
      <c r="H1612" s="28">
        <f>F1612*G1612</f>
        <v>20000</v>
      </c>
    </row>
    <row r="1613" spans="1:8" ht="14.25">
      <c r="A1613" s="25">
        <v>1609</v>
      </c>
      <c r="B1613" s="25" t="s">
        <v>839</v>
      </c>
      <c r="C1613" s="17" t="s">
        <v>1079</v>
      </c>
      <c r="D1613" s="27" t="s">
        <v>817</v>
      </c>
      <c r="E1613" s="27" t="s">
        <v>2783</v>
      </c>
      <c r="F1613" s="28">
        <v>20000</v>
      </c>
      <c r="G1613" s="28">
        <v>1</v>
      </c>
      <c r="H1613" s="28">
        <f>F1613*G1613</f>
        <v>20000</v>
      </c>
    </row>
    <row r="1614" spans="1:8" ht="14.25">
      <c r="A1614" s="25">
        <v>1610</v>
      </c>
      <c r="B1614" s="25" t="s">
        <v>839</v>
      </c>
      <c r="C1614" s="26" t="s">
        <v>1731</v>
      </c>
      <c r="D1614" s="27" t="s">
        <v>4411</v>
      </c>
      <c r="E1614" s="27" t="s">
        <v>2400</v>
      </c>
      <c r="F1614" s="28">
        <v>18000</v>
      </c>
      <c r="G1614" s="25">
        <v>1</v>
      </c>
      <c r="H1614" s="28">
        <f>F1614*G1614</f>
        <v>18000</v>
      </c>
    </row>
    <row r="1615" spans="1:8" ht="14.25">
      <c r="A1615" s="25">
        <v>1611</v>
      </c>
      <c r="B1615" s="25" t="s">
        <v>839</v>
      </c>
      <c r="C1615" s="26" t="s">
        <v>1719</v>
      </c>
      <c r="D1615" s="27" t="s">
        <v>2723</v>
      </c>
      <c r="E1615" s="27" t="s">
        <v>2786</v>
      </c>
      <c r="F1615" s="28">
        <v>15800</v>
      </c>
      <c r="G1615" s="25">
        <v>1</v>
      </c>
      <c r="H1615" s="28">
        <f>F1615*G1615</f>
        <v>15800</v>
      </c>
    </row>
    <row r="1616" spans="1:8" ht="14.25">
      <c r="A1616" s="25">
        <v>1612</v>
      </c>
      <c r="B1616" s="25" t="s">
        <v>839</v>
      </c>
      <c r="C1616" s="26" t="s">
        <v>4978</v>
      </c>
      <c r="D1616" s="27" t="s">
        <v>3254</v>
      </c>
      <c r="E1616" s="27" t="s">
        <v>3248</v>
      </c>
      <c r="F1616" s="28">
        <v>10800</v>
      </c>
      <c r="G1616" s="25">
        <v>1</v>
      </c>
      <c r="H1616" s="28">
        <f>F1616*G1616</f>
        <v>10800</v>
      </c>
    </row>
    <row r="1617" spans="1:8" ht="14.25">
      <c r="A1617" s="25">
        <v>1613</v>
      </c>
      <c r="B1617" s="25" t="s">
        <v>839</v>
      </c>
      <c r="C1617" s="26" t="s">
        <v>4040</v>
      </c>
      <c r="D1617" s="27" t="s">
        <v>3307</v>
      </c>
      <c r="E1617" s="27" t="s">
        <v>3332</v>
      </c>
      <c r="F1617" s="28">
        <v>13000</v>
      </c>
      <c r="G1617" s="25">
        <v>1</v>
      </c>
      <c r="H1617" s="28">
        <f>F1617*G1617</f>
        <v>13000</v>
      </c>
    </row>
    <row r="1618" spans="1:8" ht="14.25">
      <c r="A1618" s="25">
        <v>1614</v>
      </c>
      <c r="B1618" s="25" t="s">
        <v>839</v>
      </c>
      <c r="C1618" s="26" t="s">
        <v>1092</v>
      </c>
      <c r="D1618" s="27" t="s">
        <v>4539</v>
      </c>
      <c r="E1618" s="27" t="s">
        <v>2502</v>
      </c>
      <c r="F1618" s="28">
        <v>16000</v>
      </c>
      <c r="G1618" s="25">
        <v>1</v>
      </c>
      <c r="H1618" s="28">
        <f>F1618*G1618</f>
        <v>16000</v>
      </c>
    </row>
    <row r="1619" spans="1:8" ht="14.25">
      <c r="A1619" s="25">
        <v>1615</v>
      </c>
      <c r="B1619" s="25" t="s">
        <v>839</v>
      </c>
      <c r="C1619" s="26" t="s">
        <v>4673</v>
      </c>
      <c r="D1619" s="27" t="s">
        <v>3946</v>
      </c>
      <c r="E1619" s="27" t="s">
        <v>2642</v>
      </c>
      <c r="F1619" s="28">
        <v>16000</v>
      </c>
      <c r="G1619" s="25">
        <v>1</v>
      </c>
      <c r="H1619" s="28">
        <f>F1619*G1619</f>
        <v>16000</v>
      </c>
    </row>
    <row r="1620" spans="1:8" ht="14.25">
      <c r="A1620" s="25">
        <v>1616</v>
      </c>
      <c r="B1620" s="25" t="s">
        <v>839</v>
      </c>
      <c r="C1620" s="26" t="s">
        <v>1290</v>
      </c>
      <c r="D1620" s="27" t="s">
        <v>2615</v>
      </c>
      <c r="E1620" s="27" t="s">
        <v>2626</v>
      </c>
      <c r="F1620" s="28">
        <v>16800</v>
      </c>
      <c r="G1620" s="25">
        <v>1</v>
      </c>
      <c r="H1620" s="28">
        <f>F1620*G1620</f>
        <v>16800</v>
      </c>
    </row>
    <row r="1621" spans="1:8" ht="14.25">
      <c r="A1621" s="25">
        <v>1617</v>
      </c>
      <c r="B1621" s="25" t="s">
        <v>839</v>
      </c>
      <c r="C1621" s="17" t="s">
        <v>2946</v>
      </c>
      <c r="D1621" s="27" t="s">
        <v>808</v>
      </c>
      <c r="E1621" s="27" t="s">
        <v>1003</v>
      </c>
      <c r="F1621" s="28">
        <v>14000</v>
      </c>
      <c r="G1621" s="28">
        <v>1</v>
      </c>
      <c r="H1621" s="28">
        <f>F1621*G1621</f>
        <v>14000</v>
      </c>
    </row>
    <row r="1622" spans="1:8" ht="14.25">
      <c r="A1622" s="25">
        <v>1618</v>
      </c>
      <c r="B1622" s="25" t="s">
        <v>839</v>
      </c>
      <c r="C1622" s="26" t="s">
        <v>1406</v>
      </c>
      <c r="D1622" s="27" t="s">
        <v>2024</v>
      </c>
      <c r="E1622" s="27" t="s">
        <v>892</v>
      </c>
      <c r="F1622" s="28">
        <v>18000</v>
      </c>
      <c r="G1622" s="25">
        <v>1</v>
      </c>
      <c r="H1622" s="28">
        <f>F1622*G1622</f>
        <v>18000</v>
      </c>
    </row>
    <row r="1623" spans="1:8" ht="14.25">
      <c r="A1623" s="25">
        <v>1619</v>
      </c>
      <c r="B1623" s="25" t="s">
        <v>839</v>
      </c>
      <c r="C1623" s="21" t="s">
        <v>309</v>
      </c>
      <c r="D1623" s="27" t="s">
        <v>2262</v>
      </c>
      <c r="E1623" s="27" t="s">
        <v>2626</v>
      </c>
      <c r="F1623" s="28">
        <v>13800</v>
      </c>
      <c r="G1623" s="25">
        <v>1</v>
      </c>
      <c r="H1623" s="28">
        <f>F1623*G1623</f>
        <v>13800</v>
      </c>
    </row>
    <row r="1624" spans="1:8" ht="14.25">
      <c r="A1624" s="25">
        <v>1620</v>
      </c>
      <c r="B1624" s="25" t="s">
        <v>839</v>
      </c>
      <c r="C1624" s="26" t="s">
        <v>3009</v>
      </c>
      <c r="D1624" s="27" t="s">
        <v>3328</v>
      </c>
      <c r="E1624" s="27" t="s">
        <v>2051</v>
      </c>
      <c r="F1624" s="28">
        <v>14000</v>
      </c>
      <c r="G1624" s="25">
        <v>1</v>
      </c>
      <c r="H1624" s="28">
        <f>F1624*G1624</f>
        <v>14000</v>
      </c>
    </row>
    <row r="1625" spans="1:8" ht="14.25">
      <c r="A1625" s="25">
        <v>1621</v>
      </c>
      <c r="B1625" s="25" t="s">
        <v>839</v>
      </c>
      <c r="C1625" s="17" t="s">
        <v>4513</v>
      </c>
      <c r="D1625" s="27" t="s">
        <v>993</v>
      </c>
      <c r="E1625" s="27" t="s">
        <v>355</v>
      </c>
      <c r="F1625" s="28">
        <v>15000</v>
      </c>
      <c r="G1625" s="28">
        <v>1</v>
      </c>
      <c r="H1625" s="28">
        <f>F1625*G1625</f>
        <v>15000</v>
      </c>
    </row>
    <row r="1626" spans="1:8" ht="14.25">
      <c r="A1626" s="25">
        <v>1622</v>
      </c>
      <c r="B1626" s="25" t="s">
        <v>839</v>
      </c>
      <c r="C1626" s="17" t="s">
        <v>329</v>
      </c>
      <c r="D1626" s="27" t="s">
        <v>870</v>
      </c>
      <c r="E1626" s="27" t="s">
        <v>2749</v>
      </c>
      <c r="F1626" s="28">
        <v>18000</v>
      </c>
      <c r="G1626" s="28">
        <v>1</v>
      </c>
      <c r="H1626" s="28">
        <f>F1626*G1626</f>
        <v>18000</v>
      </c>
    </row>
    <row r="1627" spans="1:8" ht="14.25">
      <c r="A1627" s="25">
        <v>1623</v>
      </c>
      <c r="B1627" s="25" t="s">
        <v>839</v>
      </c>
      <c r="C1627" s="17" t="s">
        <v>343</v>
      </c>
      <c r="D1627" s="27" t="s">
        <v>870</v>
      </c>
      <c r="E1627" s="27" t="s">
        <v>2749</v>
      </c>
      <c r="F1627" s="28">
        <v>17000</v>
      </c>
      <c r="G1627" s="28">
        <v>1</v>
      </c>
      <c r="H1627" s="28">
        <f>F1627*G1627</f>
        <v>17000</v>
      </c>
    </row>
    <row r="1628" spans="1:8" ht="14.25">
      <c r="A1628" s="25">
        <v>1624</v>
      </c>
      <c r="B1628" s="25" t="s">
        <v>839</v>
      </c>
      <c r="C1628" s="26" t="s">
        <v>4928</v>
      </c>
      <c r="D1628" s="27" t="s">
        <v>2711</v>
      </c>
      <c r="E1628" s="27" t="s">
        <v>485</v>
      </c>
      <c r="F1628" s="28">
        <v>15000</v>
      </c>
      <c r="G1628" s="25">
        <v>1</v>
      </c>
      <c r="H1628" s="28">
        <f>F1628*G1628</f>
        <v>15000</v>
      </c>
    </row>
    <row r="1629" spans="1:8" ht="14.25">
      <c r="A1629" s="25">
        <v>1625</v>
      </c>
      <c r="B1629" s="25" t="s">
        <v>839</v>
      </c>
      <c r="C1629" s="26" t="s">
        <v>4886</v>
      </c>
      <c r="D1629" s="27" t="s">
        <v>1228</v>
      </c>
      <c r="E1629" s="27" t="s">
        <v>1895</v>
      </c>
      <c r="F1629" s="28">
        <v>13800</v>
      </c>
      <c r="G1629" s="25">
        <v>1</v>
      </c>
      <c r="H1629" s="28">
        <f>F1629*G1629</f>
        <v>13800</v>
      </c>
    </row>
    <row r="1630" spans="1:8" ht="14.25">
      <c r="A1630" s="25">
        <v>1626</v>
      </c>
      <c r="B1630" s="25" t="s">
        <v>839</v>
      </c>
      <c r="C1630" s="17" t="s">
        <v>1456</v>
      </c>
      <c r="D1630" s="27" t="s">
        <v>406</v>
      </c>
      <c r="E1630" s="27" t="s">
        <v>1938</v>
      </c>
      <c r="F1630" s="19">
        <v>14000</v>
      </c>
      <c r="G1630" s="25">
        <v>1</v>
      </c>
      <c r="H1630" s="28">
        <f>F1630*G1630</f>
        <v>14000</v>
      </c>
    </row>
    <row r="1631" spans="1:8" ht="14.25">
      <c r="A1631" s="25">
        <v>1627</v>
      </c>
      <c r="B1631" s="25" t="s">
        <v>839</v>
      </c>
      <c r="C1631" s="26" t="s">
        <v>4648</v>
      </c>
      <c r="D1631" s="27" t="s">
        <v>3008</v>
      </c>
      <c r="E1631" s="27" t="s">
        <v>493</v>
      </c>
      <c r="F1631" s="28">
        <v>13000</v>
      </c>
      <c r="G1631" s="25">
        <v>1</v>
      </c>
      <c r="H1631" s="28">
        <f>F1631*G1631</f>
        <v>13000</v>
      </c>
    </row>
    <row r="1632" spans="1:8" ht="14.25">
      <c r="A1632" s="25">
        <v>1628</v>
      </c>
      <c r="B1632" s="25" t="s">
        <v>839</v>
      </c>
      <c r="C1632" s="17" t="s">
        <v>4535</v>
      </c>
      <c r="D1632" s="27" t="s">
        <v>870</v>
      </c>
      <c r="E1632" s="27" t="s">
        <v>2752</v>
      </c>
      <c r="F1632" s="28">
        <v>22000</v>
      </c>
      <c r="G1632" s="28">
        <v>1</v>
      </c>
      <c r="H1632" s="28">
        <f>F1632*G1632</f>
        <v>22000</v>
      </c>
    </row>
    <row r="1633" spans="1:8" ht="14.25">
      <c r="A1633" s="25">
        <v>1629</v>
      </c>
      <c r="B1633" s="25" t="s">
        <v>839</v>
      </c>
      <c r="C1633" s="26" t="s">
        <v>3497</v>
      </c>
      <c r="D1633" s="27" t="s">
        <v>3481</v>
      </c>
      <c r="E1633" s="27" t="s">
        <v>897</v>
      </c>
      <c r="F1633" s="28">
        <v>15000</v>
      </c>
      <c r="G1633" s="25">
        <v>1</v>
      </c>
      <c r="H1633" s="28">
        <f>F1633*G1633</f>
        <v>15000</v>
      </c>
    </row>
    <row r="1634" spans="1:8" ht="14.25">
      <c r="A1634" s="25">
        <v>1630</v>
      </c>
      <c r="B1634" s="25" t="s">
        <v>839</v>
      </c>
      <c r="C1634" s="26" t="s">
        <v>4037</v>
      </c>
      <c r="D1634" s="27" t="s">
        <v>3314</v>
      </c>
      <c r="E1634" s="27" t="s">
        <v>1710</v>
      </c>
      <c r="F1634" s="28">
        <v>13500</v>
      </c>
      <c r="G1634" s="25">
        <v>1</v>
      </c>
      <c r="H1634" s="28">
        <f>F1634*G1634</f>
        <v>13500</v>
      </c>
    </row>
    <row r="1635" spans="1:8" ht="14.25">
      <c r="A1635" s="25">
        <v>1631</v>
      </c>
      <c r="B1635" s="25" t="s">
        <v>839</v>
      </c>
      <c r="C1635" s="17" t="s">
        <v>177</v>
      </c>
      <c r="D1635" s="27" t="s">
        <v>1946</v>
      </c>
      <c r="E1635" s="27" t="s">
        <v>491</v>
      </c>
      <c r="F1635" s="19">
        <v>16000</v>
      </c>
      <c r="G1635" s="25">
        <v>1</v>
      </c>
      <c r="H1635" s="28">
        <f>F1635*G1635</f>
        <v>16000</v>
      </c>
    </row>
    <row r="1636" spans="1:8" ht="14.25">
      <c r="A1636" s="25">
        <v>1632</v>
      </c>
      <c r="B1636" s="25" t="s">
        <v>839</v>
      </c>
      <c r="C1636" s="26" t="s">
        <v>1842</v>
      </c>
      <c r="D1636" s="27" t="s">
        <v>2459</v>
      </c>
      <c r="E1636" s="27" t="s">
        <v>2371</v>
      </c>
      <c r="F1636" s="28">
        <v>13800</v>
      </c>
      <c r="G1636" s="25">
        <v>1</v>
      </c>
      <c r="H1636" s="28">
        <f>F1636*G1636</f>
        <v>13800</v>
      </c>
    </row>
    <row r="1637" spans="1:8" ht="14.25">
      <c r="A1637" s="25">
        <v>1633</v>
      </c>
      <c r="B1637" s="25" t="s">
        <v>839</v>
      </c>
      <c r="C1637" s="26" t="s">
        <v>1555</v>
      </c>
      <c r="D1637" s="27" t="s">
        <v>3600</v>
      </c>
      <c r="E1637" s="27" t="s">
        <v>352</v>
      </c>
      <c r="F1637" s="28">
        <v>15000</v>
      </c>
      <c r="G1637" s="25">
        <v>1</v>
      </c>
      <c r="H1637" s="28">
        <f>F1637*G1637</f>
        <v>15000</v>
      </c>
    </row>
    <row r="1638" spans="1:8" ht="14.25">
      <c r="A1638" s="25">
        <v>1634</v>
      </c>
      <c r="B1638" s="25" t="s">
        <v>839</v>
      </c>
      <c r="C1638" s="21" t="s">
        <v>1116</v>
      </c>
      <c r="D1638" s="27" t="s">
        <v>1894</v>
      </c>
      <c r="E1638" s="27" t="s">
        <v>971</v>
      </c>
      <c r="F1638" s="28">
        <v>15000</v>
      </c>
      <c r="G1638" s="25">
        <v>1</v>
      </c>
      <c r="H1638" s="28">
        <f>F1638*G1638</f>
        <v>15000</v>
      </c>
    </row>
    <row r="1639" spans="1:8" ht="14.25">
      <c r="A1639" s="25">
        <v>1635</v>
      </c>
      <c r="B1639" s="25" t="s">
        <v>839</v>
      </c>
      <c r="C1639" s="26" t="s">
        <v>2694</v>
      </c>
      <c r="D1639" s="27" t="s">
        <v>4414</v>
      </c>
      <c r="E1639" s="27" t="s">
        <v>2400</v>
      </c>
      <c r="F1639" s="28">
        <v>18000</v>
      </c>
      <c r="G1639" s="25">
        <v>1</v>
      </c>
      <c r="H1639" s="28">
        <f>F1639*G1639</f>
        <v>18000</v>
      </c>
    </row>
    <row r="1640" spans="1:8" ht="14.25">
      <c r="A1640" s="25">
        <v>1636</v>
      </c>
      <c r="B1640" s="25" t="s">
        <v>839</v>
      </c>
      <c r="C1640" s="26" t="s">
        <v>4947</v>
      </c>
      <c r="D1640" s="27" t="s">
        <v>14</v>
      </c>
      <c r="E1640" s="27" t="s">
        <v>3840</v>
      </c>
      <c r="F1640" s="28">
        <v>9000</v>
      </c>
      <c r="G1640" s="25">
        <v>1</v>
      </c>
      <c r="H1640" s="28">
        <f>F1640*G1640</f>
        <v>9000</v>
      </c>
    </row>
    <row r="1641" spans="1:8" ht="14.25">
      <c r="A1641" s="25">
        <v>1637</v>
      </c>
      <c r="B1641" s="25" t="s">
        <v>839</v>
      </c>
      <c r="C1641" s="26" t="s">
        <v>4950</v>
      </c>
      <c r="D1641" s="27" t="s">
        <v>14</v>
      </c>
      <c r="E1641" s="27" t="s">
        <v>3840</v>
      </c>
      <c r="F1641" s="28">
        <v>9000</v>
      </c>
      <c r="G1641" s="25">
        <v>1</v>
      </c>
      <c r="H1641" s="28">
        <f>F1641*G1641</f>
        <v>9000</v>
      </c>
    </row>
    <row r="1642" spans="1:8" ht="14.25">
      <c r="A1642" s="25">
        <v>1638</v>
      </c>
      <c r="B1642" s="25" t="s">
        <v>839</v>
      </c>
      <c r="C1642" s="26" t="s">
        <v>4973</v>
      </c>
      <c r="D1642" s="27" t="s">
        <v>1332</v>
      </c>
      <c r="E1642" s="27" t="s">
        <v>3840</v>
      </c>
      <c r="F1642" s="28">
        <v>13800</v>
      </c>
      <c r="G1642" s="25">
        <v>1</v>
      </c>
      <c r="H1642" s="28">
        <f>F1642*G1642</f>
        <v>13800</v>
      </c>
    </row>
    <row r="1643" spans="1:8" ht="14.25">
      <c r="A1643" s="25">
        <v>1639</v>
      </c>
      <c r="B1643" s="25" t="s">
        <v>839</v>
      </c>
      <c r="C1643" s="36" t="s">
        <v>1062</v>
      </c>
      <c r="D1643" s="34" t="s">
        <v>2566</v>
      </c>
      <c r="E1643" s="34" t="s">
        <v>780</v>
      </c>
      <c r="F1643" s="35">
        <v>17500</v>
      </c>
      <c r="G1643" s="10">
        <v>1</v>
      </c>
      <c r="H1643" s="28">
        <f>F1643*G1643</f>
        <v>17500</v>
      </c>
    </row>
    <row r="1644" spans="1:8" ht="14.25">
      <c r="A1644" s="25">
        <v>1640</v>
      </c>
      <c r="B1644" s="25" t="s">
        <v>839</v>
      </c>
      <c r="C1644" s="17" t="s">
        <v>2009</v>
      </c>
      <c r="D1644" s="27" t="s">
        <v>4442</v>
      </c>
      <c r="E1644" s="27" t="s">
        <v>3714</v>
      </c>
      <c r="F1644" s="19">
        <v>19000</v>
      </c>
      <c r="G1644" s="25">
        <v>1</v>
      </c>
      <c r="H1644" s="28">
        <f>F1644*G1644</f>
        <v>19000</v>
      </c>
    </row>
    <row r="1645" spans="1:8" ht="14.25">
      <c r="A1645" s="25">
        <v>1641</v>
      </c>
      <c r="B1645" s="25" t="s">
        <v>839</v>
      </c>
      <c r="C1645" s="26" t="s">
        <v>4683</v>
      </c>
      <c r="D1645" s="27" t="s">
        <v>264</v>
      </c>
      <c r="E1645" s="27" t="s">
        <v>913</v>
      </c>
      <c r="F1645" s="28">
        <v>15000</v>
      </c>
      <c r="G1645" s="25">
        <v>1</v>
      </c>
      <c r="H1645" s="28">
        <f>F1645*G1645</f>
        <v>15000</v>
      </c>
    </row>
    <row r="1646" spans="1:8" ht="14.25">
      <c r="A1646" s="25">
        <v>1642</v>
      </c>
      <c r="B1646" s="25" t="s">
        <v>839</v>
      </c>
      <c r="C1646" s="26" t="s">
        <v>284</v>
      </c>
      <c r="D1646" s="27" t="s">
        <v>4389</v>
      </c>
      <c r="E1646" s="27" t="s">
        <v>360</v>
      </c>
      <c r="F1646" s="28">
        <v>12000</v>
      </c>
      <c r="G1646" s="25">
        <v>1</v>
      </c>
      <c r="H1646" s="28">
        <f>F1646*G1646</f>
        <v>12000</v>
      </c>
    </row>
    <row r="1647" spans="1:8" ht="14.25">
      <c r="A1647" s="25">
        <v>1643</v>
      </c>
      <c r="B1647" s="25" t="s">
        <v>839</v>
      </c>
      <c r="C1647" s="17" t="s">
        <v>1997</v>
      </c>
      <c r="D1647" s="27" t="s">
        <v>404</v>
      </c>
      <c r="E1647" s="27" t="s">
        <v>370</v>
      </c>
      <c r="F1647" s="28">
        <v>18800</v>
      </c>
      <c r="G1647" s="25">
        <v>1</v>
      </c>
      <c r="H1647" s="28">
        <f>F1647*G1647</f>
        <v>18800</v>
      </c>
    </row>
    <row r="1648" spans="1:8" ht="14.25">
      <c r="A1648" s="25">
        <v>1644</v>
      </c>
      <c r="B1648" s="25" t="s">
        <v>839</v>
      </c>
      <c r="C1648" s="17" t="s">
        <v>4530</v>
      </c>
      <c r="D1648" s="27" t="s">
        <v>991</v>
      </c>
      <c r="E1648" s="27" t="s">
        <v>2765</v>
      </c>
      <c r="F1648" s="28">
        <v>12900</v>
      </c>
      <c r="G1648" s="28">
        <v>1</v>
      </c>
      <c r="H1648" s="28">
        <f>F1648*G1648</f>
        <v>12900</v>
      </c>
    </row>
    <row r="1649" spans="1:8" ht="14.25">
      <c r="A1649" s="25">
        <v>1645</v>
      </c>
      <c r="B1649" s="25" t="s">
        <v>839</v>
      </c>
      <c r="C1649" s="26" t="s">
        <v>1373</v>
      </c>
      <c r="D1649" s="27" t="s">
        <v>3290</v>
      </c>
      <c r="E1649" s="27" t="s">
        <v>866</v>
      </c>
      <c r="F1649" s="28">
        <v>12000</v>
      </c>
      <c r="G1649" s="25">
        <v>1</v>
      </c>
      <c r="H1649" s="28">
        <f>F1649*G1649</f>
        <v>12000</v>
      </c>
    </row>
    <row r="1650" spans="1:8" ht="14.25">
      <c r="A1650" s="25">
        <v>1646</v>
      </c>
      <c r="B1650" s="25" t="s">
        <v>839</v>
      </c>
      <c r="C1650" s="17" t="s">
        <v>2953</v>
      </c>
      <c r="D1650" s="27" t="s">
        <v>2767</v>
      </c>
      <c r="E1650" s="27" t="s">
        <v>1647</v>
      </c>
      <c r="F1650" s="28">
        <v>14000</v>
      </c>
      <c r="G1650" s="28">
        <v>1</v>
      </c>
      <c r="H1650" s="28">
        <f>F1650*G1650</f>
        <v>14000</v>
      </c>
    </row>
    <row r="1651" spans="1:8" ht="14.25">
      <c r="A1651" s="25">
        <v>1647</v>
      </c>
      <c r="B1651" s="25" t="s">
        <v>839</v>
      </c>
      <c r="C1651" s="26" t="s">
        <v>4006</v>
      </c>
      <c r="D1651" s="27" t="s">
        <v>602</v>
      </c>
      <c r="E1651" s="27" t="s">
        <v>355</v>
      </c>
      <c r="F1651" s="28">
        <v>12000</v>
      </c>
      <c r="G1651" s="25">
        <v>1</v>
      </c>
      <c r="H1651" s="28">
        <f>F1651*G1651</f>
        <v>12000</v>
      </c>
    </row>
    <row r="1652" spans="1:8" ht="14.25">
      <c r="A1652" s="25">
        <v>1648</v>
      </c>
      <c r="B1652" s="25" t="s">
        <v>839</v>
      </c>
      <c r="C1652" s="17" t="s">
        <v>450</v>
      </c>
      <c r="D1652" s="27" t="s">
        <v>365</v>
      </c>
      <c r="E1652" s="27" t="s">
        <v>370</v>
      </c>
      <c r="F1652" s="19">
        <v>18800</v>
      </c>
      <c r="G1652" s="25">
        <v>1</v>
      </c>
      <c r="H1652" s="28">
        <f>F1652*G1652</f>
        <v>18800</v>
      </c>
    </row>
    <row r="1653" spans="1:8" ht="14.25">
      <c r="A1653" s="25">
        <v>1649</v>
      </c>
      <c r="B1653" s="25" t="s">
        <v>839</v>
      </c>
      <c r="C1653" s="26" t="s">
        <v>3890</v>
      </c>
      <c r="D1653" s="27" t="s">
        <v>2672</v>
      </c>
      <c r="E1653" s="27" t="s">
        <v>3928</v>
      </c>
      <c r="F1653" s="28">
        <v>15800</v>
      </c>
      <c r="G1653" s="25">
        <v>1</v>
      </c>
      <c r="H1653" s="28">
        <f>F1653*G1653</f>
        <v>15800</v>
      </c>
    </row>
    <row r="1654" spans="1:8" ht="14.25">
      <c r="A1654" s="25">
        <v>1650</v>
      </c>
      <c r="B1654" s="25" t="s">
        <v>839</v>
      </c>
      <c r="C1654" s="17" t="s">
        <v>4520</v>
      </c>
      <c r="D1654" s="27" t="s">
        <v>807</v>
      </c>
      <c r="E1654" s="27" t="s">
        <v>1006</v>
      </c>
      <c r="F1654" s="28">
        <v>15000</v>
      </c>
      <c r="G1654" s="28">
        <v>1</v>
      </c>
      <c r="H1654" s="28">
        <f>F1654*G1654</f>
        <v>15000</v>
      </c>
    </row>
    <row r="1655" spans="1:8" ht="14.25">
      <c r="A1655" s="25">
        <v>1651</v>
      </c>
      <c r="B1655" s="25" t="s">
        <v>839</v>
      </c>
      <c r="C1655" s="26" t="s">
        <v>2055</v>
      </c>
      <c r="D1655" s="27" t="s">
        <v>2038</v>
      </c>
      <c r="E1655" s="27" t="s">
        <v>2400</v>
      </c>
      <c r="F1655" s="28">
        <v>16000</v>
      </c>
      <c r="G1655" s="25">
        <v>1</v>
      </c>
      <c r="H1655" s="28">
        <f>F1655*G1655</f>
        <v>16000</v>
      </c>
    </row>
    <row r="1656" spans="1:8" ht="14.25">
      <c r="A1656" s="25">
        <v>1652</v>
      </c>
      <c r="B1656" s="25" t="s">
        <v>839</v>
      </c>
      <c r="C1656" s="26" t="s">
        <v>1890</v>
      </c>
      <c r="D1656" s="27" t="s">
        <v>3851</v>
      </c>
      <c r="E1656" s="27" t="s">
        <v>2037</v>
      </c>
      <c r="F1656" s="28">
        <v>18000</v>
      </c>
      <c r="G1656" s="25">
        <v>1</v>
      </c>
      <c r="H1656" s="28">
        <f>F1656*G1656</f>
        <v>18000</v>
      </c>
    </row>
    <row r="1657" spans="1:8" ht="14.25">
      <c r="A1657" s="25">
        <v>1653</v>
      </c>
      <c r="B1657" s="25" t="s">
        <v>839</v>
      </c>
      <c r="C1657" s="21" t="s">
        <v>2870</v>
      </c>
      <c r="D1657" s="27" t="s">
        <v>2142</v>
      </c>
      <c r="E1657" s="27" t="s">
        <v>2400</v>
      </c>
      <c r="F1657" s="28">
        <v>12000</v>
      </c>
      <c r="G1657" s="25">
        <v>1</v>
      </c>
      <c r="H1657" s="28">
        <f>F1657*G1657</f>
        <v>12000</v>
      </c>
    </row>
    <row r="1658" spans="1:8" ht="14.25">
      <c r="A1658" s="25">
        <v>1654</v>
      </c>
      <c r="B1658" s="25" t="s">
        <v>839</v>
      </c>
      <c r="C1658" s="26" t="s">
        <v>3993</v>
      </c>
      <c r="D1658" s="27" t="s">
        <v>3191</v>
      </c>
      <c r="E1658" s="27" t="s">
        <v>3808</v>
      </c>
      <c r="F1658" s="28">
        <v>12000</v>
      </c>
      <c r="G1658" s="25">
        <v>1</v>
      </c>
      <c r="H1658" s="28">
        <f>F1658*G1658</f>
        <v>12000</v>
      </c>
    </row>
    <row r="1659" spans="1:8" ht="14.25">
      <c r="A1659" s="25">
        <v>1655</v>
      </c>
      <c r="B1659" s="25" t="s">
        <v>839</v>
      </c>
      <c r="C1659" s="26" t="s">
        <v>4293</v>
      </c>
      <c r="D1659" s="27" t="s">
        <v>1994</v>
      </c>
      <c r="E1659" s="27" t="s">
        <v>2018</v>
      </c>
      <c r="F1659" s="28">
        <v>18000</v>
      </c>
      <c r="G1659" s="25">
        <v>1</v>
      </c>
      <c r="H1659" s="28">
        <f>F1659*G1659</f>
        <v>18000</v>
      </c>
    </row>
    <row r="1660" spans="1:8" ht="14.25">
      <c r="A1660" s="25">
        <v>1656</v>
      </c>
      <c r="B1660" s="25" t="s">
        <v>839</v>
      </c>
      <c r="C1660" s="26" t="s">
        <v>4896</v>
      </c>
      <c r="D1660" s="27" t="s">
        <v>3927</v>
      </c>
      <c r="E1660" s="27" t="s">
        <v>2037</v>
      </c>
      <c r="F1660" s="28">
        <v>14000</v>
      </c>
      <c r="G1660" s="25">
        <v>1</v>
      </c>
      <c r="H1660" s="28">
        <f>F1660*G1660</f>
        <v>14000</v>
      </c>
    </row>
    <row r="1661" spans="1:8" ht="14.25">
      <c r="A1661" s="25">
        <v>1657</v>
      </c>
      <c r="B1661" s="25" t="s">
        <v>839</v>
      </c>
      <c r="C1661" s="30" t="s">
        <v>4195</v>
      </c>
      <c r="D1661" s="27" t="s">
        <v>566</v>
      </c>
      <c r="E1661" s="27" t="s">
        <v>461</v>
      </c>
      <c r="F1661" s="32">
        <v>16500</v>
      </c>
      <c r="G1661" s="25">
        <v>1</v>
      </c>
      <c r="H1661" s="28">
        <f>F1661*G1661</f>
        <v>16500</v>
      </c>
    </row>
    <row r="1662" spans="1:8" ht="14.25">
      <c r="A1662" s="25">
        <v>1658</v>
      </c>
      <c r="B1662" s="25" t="s">
        <v>839</v>
      </c>
      <c r="C1662" s="26" t="s">
        <v>1346</v>
      </c>
      <c r="D1662" s="27" t="s">
        <v>3847</v>
      </c>
      <c r="E1662" s="27" t="s">
        <v>493</v>
      </c>
      <c r="F1662" s="28">
        <v>10000</v>
      </c>
      <c r="G1662" s="25">
        <v>1</v>
      </c>
      <c r="H1662" s="28">
        <f>F1662*G1662</f>
        <v>10000</v>
      </c>
    </row>
    <row r="1663" spans="1:8" ht="14.25">
      <c r="A1663" s="25">
        <v>1659</v>
      </c>
      <c r="B1663" s="25" t="s">
        <v>839</v>
      </c>
      <c r="C1663" s="26" t="s">
        <v>1309</v>
      </c>
      <c r="D1663" s="27" t="s">
        <v>4389</v>
      </c>
      <c r="E1663" s="27" t="s">
        <v>360</v>
      </c>
      <c r="F1663" s="28">
        <v>12000</v>
      </c>
      <c r="G1663" s="25">
        <v>1</v>
      </c>
      <c r="H1663" s="28">
        <f>F1663*G1663</f>
        <v>12000</v>
      </c>
    </row>
    <row r="1664" spans="1:8" ht="14.25">
      <c r="A1664" s="25">
        <v>1660</v>
      </c>
      <c r="B1664" s="25" t="s">
        <v>839</v>
      </c>
      <c r="C1664" s="26" t="s">
        <v>2801</v>
      </c>
      <c r="D1664" s="27" t="s">
        <v>2455</v>
      </c>
      <c r="E1664" s="27" t="s">
        <v>2225</v>
      </c>
      <c r="F1664" s="28">
        <v>17000</v>
      </c>
      <c r="G1664" s="25">
        <v>1</v>
      </c>
      <c r="H1664" s="28">
        <f>F1664*G1664</f>
        <v>17000</v>
      </c>
    </row>
    <row r="1665" spans="1:8" ht="14.25">
      <c r="A1665" s="25">
        <v>1661</v>
      </c>
      <c r="B1665" s="25" t="s">
        <v>839</v>
      </c>
      <c r="C1665" s="26" t="s">
        <v>2819</v>
      </c>
      <c r="D1665" s="27" t="s">
        <v>2455</v>
      </c>
      <c r="E1665" s="27" t="s">
        <v>2225</v>
      </c>
      <c r="F1665" s="28">
        <v>17000</v>
      </c>
      <c r="G1665" s="25">
        <v>1</v>
      </c>
      <c r="H1665" s="28">
        <f>F1665*G1665</f>
        <v>17000</v>
      </c>
    </row>
    <row r="1666" spans="1:8" ht="14.25">
      <c r="A1666" s="25">
        <v>1662</v>
      </c>
      <c r="B1666" s="25" t="s">
        <v>839</v>
      </c>
      <c r="C1666" s="26" t="s">
        <v>2808</v>
      </c>
      <c r="D1666" s="27" t="s">
        <v>2455</v>
      </c>
      <c r="E1666" s="27" t="s">
        <v>2225</v>
      </c>
      <c r="F1666" s="28">
        <v>19000</v>
      </c>
      <c r="G1666" s="25">
        <v>1</v>
      </c>
      <c r="H1666" s="28">
        <f>F1666*G1666</f>
        <v>19000</v>
      </c>
    </row>
    <row r="1667" spans="1:8" ht="14.25">
      <c r="A1667" s="25">
        <v>1663</v>
      </c>
      <c r="B1667" s="25" t="s">
        <v>839</v>
      </c>
      <c r="C1667" s="26" t="s">
        <v>3504</v>
      </c>
      <c r="D1667" s="27" t="s">
        <v>2433</v>
      </c>
      <c r="E1667" s="27" t="s">
        <v>901</v>
      </c>
      <c r="F1667" s="28">
        <v>22000</v>
      </c>
      <c r="G1667" s="25">
        <v>1</v>
      </c>
      <c r="H1667" s="28">
        <f>F1667*G1667</f>
        <v>22000</v>
      </c>
    </row>
    <row r="1668" spans="1:8" ht="14.25">
      <c r="A1668" s="25">
        <v>1664</v>
      </c>
      <c r="B1668" s="25" t="s">
        <v>839</v>
      </c>
      <c r="C1668" s="17" t="s">
        <v>2958</v>
      </c>
      <c r="D1668" s="27" t="s">
        <v>2761</v>
      </c>
      <c r="E1668" s="27" t="s">
        <v>1000</v>
      </c>
      <c r="F1668" s="28">
        <v>20000</v>
      </c>
      <c r="G1668" s="28">
        <v>1</v>
      </c>
      <c r="H1668" s="28">
        <f>F1668*G1668</f>
        <v>20000</v>
      </c>
    </row>
    <row r="1669" spans="1:8" ht="14.25">
      <c r="A1669" s="25">
        <v>1665</v>
      </c>
      <c r="B1669" s="25" t="s">
        <v>839</v>
      </c>
      <c r="C1669" s="26" t="s">
        <v>4948</v>
      </c>
      <c r="D1669" s="27" t="s">
        <v>4389</v>
      </c>
      <c r="E1669" s="27" t="s">
        <v>360</v>
      </c>
      <c r="F1669" s="28">
        <v>12000</v>
      </c>
      <c r="G1669" s="25">
        <v>1</v>
      </c>
      <c r="H1669" s="28">
        <f>F1669*G1669</f>
        <v>12000</v>
      </c>
    </row>
    <row r="1670" spans="1:13" s="2" customFormat="1" ht="14.25">
      <c r="A1670" s="25">
        <v>1666</v>
      </c>
      <c r="B1670" s="25" t="s">
        <v>839</v>
      </c>
      <c r="C1670" s="26" t="s">
        <v>4322</v>
      </c>
      <c r="D1670" s="27" t="s">
        <v>4628</v>
      </c>
      <c r="E1670" s="27" t="s">
        <v>4698</v>
      </c>
      <c r="F1670" s="28">
        <v>25000</v>
      </c>
      <c r="G1670" s="25">
        <v>1</v>
      </c>
      <c r="H1670" s="28">
        <f>F1670*G1670</f>
        <v>25000</v>
      </c>
      <c r="I1670" s="1"/>
      <c r="J1670" s="4"/>
      <c r="M1670" s="4"/>
    </row>
    <row r="1671" spans="1:8" ht="14.25">
      <c r="A1671" s="25">
        <v>1667</v>
      </c>
      <c r="B1671" s="25" t="s">
        <v>839</v>
      </c>
      <c r="C1671" s="17" t="s">
        <v>1955</v>
      </c>
      <c r="D1671" s="27" t="s">
        <v>473</v>
      </c>
      <c r="E1671" s="27" t="s">
        <v>1961</v>
      </c>
      <c r="F1671" s="28">
        <v>16800</v>
      </c>
      <c r="G1671" s="25">
        <v>1</v>
      </c>
      <c r="H1671" s="28">
        <f>F1671*G1671</f>
        <v>16800</v>
      </c>
    </row>
    <row r="1672" spans="1:8" ht="14.25">
      <c r="A1672" s="25">
        <v>1668</v>
      </c>
      <c r="B1672" s="25" t="s">
        <v>839</v>
      </c>
      <c r="C1672" s="26" t="s">
        <v>4310</v>
      </c>
      <c r="D1672" s="27" t="s">
        <v>4295</v>
      </c>
      <c r="E1672" s="27" t="s">
        <v>3889</v>
      </c>
      <c r="F1672" s="28">
        <v>20000</v>
      </c>
      <c r="G1672" s="25">
        <v>1</v>
      </c>
      <c r="H1672" s="28">
        <f>F1672*G1672</f>
        <v>20000</v>
      </c>
    </row>
    <row r="1673" spans="1:8" ht="14.25">
      <c r="A1673" s="25">
        <v>1669</v>
      </c>
      <c r="B1673" s="25" t="s">
        <v>839</v>
      </c>
      <c r="C1673" s="17" t="s">
        <v>4549</v>
      </c>
      <c r="D1673" s="27" t="s">
        <v>4546</v>
      </c>
      <c r="E1673" s="27" t="s">
        <v>1012</v>
      </c>
      <c r="F1673" s="28">
        <v>16000</v>
      </c>
      <c r="G1673" s="28">
        <v>1</v>
      </c>
      <c r="H1673" s="28">
        <f>F1673*G1673</f>
        <v>16000</v>
      </c>
    </row>
    <row r="1674" spans="1:8" ht="14.25">
      <c r="A1674" s="25">
        <v>1670</v>
      </c>
      <c r="B1674" s="25" t="s">
        <v>839</v>
      </c>
      <c r="C1674" s="17" t="s">
        <v>2760</v>
      </c>
      <c r="D1674" s="27" t="s">
        <v>970</v>
      </c>
      <c r="E1674" s="27" t="s">
        <v>866</v>
      </c>
      <c r="F1674" s="28">
        <v>13000</v>
      </c>
      <c r="G1674" s="28">
        <v>1</v>
      </c>
      <c r="H1674" s="28">
        <f>F1674*G1674</f>
        <v>13000</v>
      </c>
    </row>
    <row r="1675" spans="1:8" ht="14.25">
      <c r="A1675" s="25">
        <v>1671</v>
      </c>
      <c r="B1675" s="25" t="s">
        <v>839</v>
      </c>
      <c r="C1675" s="26" t="s">
        <v>4327</v>
      </c>
      <c r="D1675" s="27" t="s">
        <v>604</v>
      </c>
      <c r="E1675" s="27" t="s">
        <v>3672</v>
      </c>
      <c r="F1675" s="28">
        <v>16000</v>
      </c>
      <c r="G1675" s="25">
        <v>1</v>
      </c>
      <c r="H1675" s="28">
        <f>F1675*G1675</f>
        <v>16000</v>
      </c>
    </row>
    <row r="1676" spans="1:8" ht="14.25">
      <c r="A1676" s="25">
        <v>1672</v>
      </c>
      <c r="B1676" s="25" t="s">
        <v>839</v>
      </c>
      <c r="C1676" s="26" t="s">
        <v>4219</v>
      </c>
      <c r="D1676" s="27" t="s">
        <v>2688</v>
      </c>
      <c r="E1676" s="27" t="s">
        <v>487</v>
      </c>
      <c r="F1676" s="28">
        <v>13500</v>
      </c>
      <c r="G1676" s="25">
        <v>1</v>
      </c>
      <c r="H1676" s="28">
        <f>F1676*G1676</f>
        <v>13500</v>
      </c>
    </row>
    <row r="1677" spans="1:8" ht="14.25">
      <c r="A1677" s="25">
        <v>1673</v>
      </c>
      <c r="B1677" s="25" t="s">
        <v>839</v>
      </c>
      <c r="C1677" s="17" t="s">
        <v>2979</v>
      </c>
      <c r="D1677" s="27" t="s">
        <v>2751</v>
      </c>
      <c r="E1677" s="27" t="s">
        <v>889</v>
      </c>
      <c r="F1677" s="28">
        <v>14000</v>
      </c>
      <c r="G1677" s="28">
        <v>1</v>
      </c>
      <c r="H1677" s="28">
        <f>F1677*G1677</f>
        <v>14000</v>
      </c>
    </row>
    <row r="1678" spans="1:8" ht="14.25">
      <c r="A1678" s="25">
        <v>1674</v>
      </c>
      <c r="B1678" s="25" t="s">
        <v>839</v>
      </c>
      <c r="C1678" s="26" t="s">
        <v>250</v>
      </c>
      <c r="D1678" s="27" t="s">
        <v>4614</v>
      </c>
      <c r="E1678" s="27" t="s">
        <v>2432</v>
      </c>
      <c r="F1678" s="28">
        <v>19800</v>
      </c>
      <c r="G1678" s="25">
        <v>1</v>
      </c>
      <c r="H1678" s="28">
        <f>F1678*G1678</f>
        <v>19800</v>
      </c>
    </row>
    <row r="1679" spans="1:8" ht="14.25">
      <c r="A1679" s="25">
        <v>1675</v>
      </c>
      <c r="B1679" s="25" t="s">
        <v>839</v>
      </c>
      <c r="C1679" s="26" t="s">
        <v>1582</v>
      </c>
      <c r="D1679" s="27" t="s">
        <v>4614</v>
      </c>
      <c r="E1679" s="27" t="s">
        <v>2432</v>
      </c>
      <c r="F1679" s="28">
        <v>19800</v>
      </c>
      <c r="G1679" s="25">
        <v>1</v>
      </c>
      <c r="H1679" s="28">
        <f>F1679*G1679</f>
        <v>19800</v>
      </c>
    </row>
    <row r="1680" spans="1:8" ht="14.25">
      <c r="A1680" s="25">
        <v>1676</v>
      </c>
      <c r="B1680" s="25" t="s">
        <v>839</v>
      </c>
      <c r="C1680" s="26" t="s">
        <v>1203</v>
      </c>
      <c r="D1680" s="27" t="s">
        <v>1569</v>
      </c>
      <c r="E1680" s="27" t="s">
        <v>832</v>
      </c>
      <c r="F1680" s="28">
        <v>18000</v>
      </c>
      <c r="G1680" s="25">
        <v>1</v>
      </c>
      <c r="H1680" s="28">
        <f>F1680*G1680</f>
        <v>18000</v>
      </c>
    </row>
    <row r="1681" spans="1:9" s="4" customFormat="1" ht="14.25">
      <c r="A1681" s="25">
        <v>1677</v>
      </c>
      <c r="B1681" s="25" t="s">
        <v>839</v>
      </c>
      <c r="C1681" s="17" t="s">
        <v>1068</v>
      </c>
      <c r="D1681" s="27" t="s">
        <v>798</v>
      </c>
      <c r="E1681" s="27" t="s">
        <v>2787</v>
      </c>
      <c r="F1681" s="28">
        <v>8800</v>
      </c>
      <c r="G1681" s="28">
        <v>1</v>
      </c>
      <c r="H1681" s="28">
        <f>F1681*G1681</f>
        <v>8800</v>
      </c>
      <c r="I1681" s="1"/>
    </row>
    <row r="1682" spans="1:8" ht="14.25">
      <c r="A1682" s="25">
        <v>1678</v>
      </c>
      <c r="B1682" s="25" t="s">
        <v>839</v>
      </c>
      <c r="C1682" s="17" t="s">
        <v>4501</v>
      </c>
      <c r="D1682" s="27" t="s">
        <v>4491</v>
      </c>
      <c r="E1682" s="27" t="s">
        <v>2772</v>
      </c>
      <c r="F1682" s="28">
        <v>11000</v>
      </c>
      <c r="G1682" s="28">
        <v>1</v>
      </c>
      <c r="H1682" s="28">
        <f>F1682*G1682</f>
        <v>11000</v>
      </c>
    </row>
    <row r="1683" spans="1:8" ht="14.25">
      <c r="A1683" s="25">
        <v>1679</v>
      </c>
      <c r="B1683" s="25" t="s">
        <v>839</v>
      </c>
      <c r="C1683" s="26" t="s">
        <v>4476</v>
      </c>
      <c r="D1683" s="27" t="s">
        <v>434</v>
      </c>
      <c r="E1683" s="27" t="s">
        <v>491</v>
      </c>
      <c r="F1683" s="28">
        <v>13000</v>
      </c>
      <c r="G1683" s="25">
        <v>1</v>
      </c>
      <c r="H1683" s="28">
        <f>F1683*G1683</f>
        <v>13000</v>
      </c>
    </row>
    <row r="1684" spans="1:8" ht="14.25">
      <c r="A1684" s="25">
        <v>1680</v>
      </c>
      <c r="B1684" s="25" t="s">
        <v>839</v>
      </c>
      <c r="C1684" s="30" t="s">
        <v>52</v>
      </c>
      <c r="D1684" s="27" t="s">
        <v>858</v>
      </c>
      <c r="E1684" s="27" t="s">
        <v>514</v>
      </c>
      <c r="F1684" s="28">
        <v>10000</v>
      </c>
      <c r="G1684" s="25">
        <v>1</v>
      </c>
      <c r="H1684" s="28">
        <f>F1684*G1684</f>
        <v>10000</v>
      </c>
    </row>
    <row r="1685" spans="1:8" ht="14.25">
      <c r="A1685" s="25">
        <v>1681</v>
      </c>
      <c r="B1685" s="25" t="s">
        <v>839</v>
      </c>
      <c r="C1685" s="17" t="s">
        <v>2945</v>
      </c>
      <c r="D1685" s="27" t="s">
        <v>4544</v>
      </c>
      <c r="E1685" s="27" t="s">
        <v>2769</v>
      </c>
      <c r="F1685" s="28">
        <v>13000</v>
      </c>
      <c r="G1685" s="28">
        <v>1</v>
      </c>
      <c r="H1685" s="28">
        <f>F1685*G1685</f>
        <v>13000</v>
      </c>
    </row>
    <row r="1686" spans="1:8" ht="14.25">
      <c r="A1686" s="25">
        <v>1682</v>
      </c>
      <c r="B1686" s="25" t="s">
        <v>839</v>
      </c>
      <c r="C1686" s="26" t="s">
        <v>4435</v>
      </c>
      <c r="D1686" s="27" t="s">
        <v>4467</v>
      </c>
      <c r="E1686" s="27" t="s">
        <v>491</v>
      </c>
      <c r="F1686" s="28">
        <v>15000</v>
      </c>
      <c r="G1686" s="25">
        <v>1</v>
      </c>
      <c r="H1686" s="28">
        <f>F1686*G1686</f>
        <v>15000</v>
      </c>
    </row>
    <row r="1687" spans="1:8" ht="14.25">
      <c r="A1687" s="25">
        <v>1683</v>
      </c>
      <c r="B1687" s="25" t="s">
        <v>839</v>
      </c>
      <c r="C1687" s="17" t="s">
        <v>4441</v>
      </c>
      <c r="D1687" s="27" t="s">
        <v>375</v>
      </c>
      <c r="E1687" s="27" t="s">
        <v>2003</v>
      </c>
      <c r="F1687" s="28">
        <v>15000</v>
      </c>
      <c r="G1687" s="25">
        <v>1</v>
      </c>
      <c r="H1687" s="28">
        <f>F1687*G1687</f>
        <v>15000</v>
      </c>
    </row>
    <row r="1688" spans="1:8" ht="14.25">
      <c r="A1688" s="25">
        <v>1684</v>
      </c>
      <c r="B1688" s="25" t="s">
        <v>839</v>
      </c>
      <c r="C1688" s="17" t="s">
        <v>1075</v>
      </c>
      <c r="D1688" s="27" t="s">
        <v>4515</v>
      </c>
      <c r="E1688" s="27" t="s">
        <v>2739</v>
      </c>
      <c r="F1688" s="28">
        <v>7000</v>
      </c>
      <c r="G1688" s="28">
        <v>1</v>
      </c>
      <c r="H1688" s="28">
        <f>F1688*G1688</f>
        <v>7000</v>
      </c>
    </row>
    <row r="1689" spans="1:8" ht="14.25">
      <c r="A1689" s="25">
        <v>1685</v>
      </c>
      <c r="B1689" s="25" t="s">
        <v>839</v>
      </c>
      <c r="C1689" s="26" t="s">
        <v>1802</v>
      </c>
      <c r="D1689" s="27" t="s">
        <v>4703</v>
      </c>
      <c r="E1689" s="27" t="s">
        <v>1847</v>
      </c>
      <c r="F1689" s="28">
        <v>13000</v>
      </c>
      <c r="G1689" s="25">
        <v>1</v>
      </c>
      <c r="H1689" s="28">
        <f>F1689*G1689</f>
        <v>13000</v>
      </c>
    </row>
    <row r="1690" spans="1:8" ht="14.25">
      <c r="A1690" s="25">
        <v>1686</v>
      </c>
      <c r="B1690" s="25" t="s">
        <v>839</v>
      </c>
      <c r="C1690" s="26" t="s">
        <v>3449</v>
      </c>
      <c r="D1690" s="27" t="s">
        <v>2713</v>
      </c>
      <c r="E1690" s="27" t="s">
        <v>2400</v>
      </c>
      <c r="F1690" s="28">
        <v>14000</v>
      </c>
      <c r="G1690" s="25">
        <v>1</v>
      </c>
      <c r="H1690" s="28">
        <f>F1690*G1690</f>
        <v>14000</v>
      </c>
    </row>
    <row r="1691" spans="1:8" ht="14.25">
      <c r="A1691" s="25">
        <v>1687</v>
      </c>
      <c r="B1691" s="25" t="s">
        <v>839</v>
      </c>
      <c r="C1691" s="17" t="s">
        <v>2983</v>
      </c>
      <c r="D1691" s="27" t="s">
        <v>867</v>
      </c>
      <c r="E1691" s="27" t="s">
        <v>2737</v>
      </c>
      <c r="F1691" s="28">
        <v>25000</v>
      </c>
      <c r="G1691" s="28">
        <v>1</v>
      </c>
      <c r="H1691" s="28">
        <f>F1691*G1691</f>
        <v>25000</v>
      </c>
    </row>
    <row r="1692" spans="1:8" ht="14.25">
      <c r="A1692" s="25">
        <v>1688</v>
      </c>
      <c r="B1692" s="25" t="s">
        <v>839</v>
      </c>
      <c r="C1692" s="30" t="s">
        <v>3235</v>
      </c>
      <c r="D1692" s="27" t="s">
        <v>834</v>
      </c>
      <c r="E1692" s="27" t="s">
        <v>425</v>
      </c>
      <c r="F1692" s="28">
        <v>14900</v>
      </c>
      <c r="G1692" s="25">
        <v>1</v>
      </c>
      <c r="H1692" s="28">
        <f>F1692*G1692</f>
        <v>14900</v>
      </c>
    </row>
    <row r="1693" spans="1:8" ht="14.25">
      <c r="A1693" s="25">
        <v>1689</v>
      </c>
      <c r="B1693" s="25" t="s">
        <v>839</v>
      </c>
      <c r="C1693" s="17" t="s">
        <v>4526</v>
      </c>
      <c r="D1693" s="27" t="s">
        <v>995</v>
      </c>
      <c r="E1693" s="27" t="s">
        <v>354</v>
      </c>
      <c r="F1693" s="28">
        <v>18000</v>
      </c>
      <c r="G1693" s="28">
        <v>1</v>
      </c>
      <c r="H1693" s="28">
        <f>F1693*G1693</f>
        <v>18000</v>
      </c>
    </row>
    <row r="1694" spans="1:8" ht="14.25">
      <c r="A1694" s="25">
        <v>1690</v>
      </c>
      <c r="B1694" s="25" t="s">
        <v>839</v>
      </c>
      <c r="C1694" s="26" t="s">
        <v>4251</v>
      </c>
      <c r="D1694" s="27" t="s">
        <v>2050</v>
      </c>
      <c r="E1694" s="27" t="s">
        <v>3345</v>
      </c>
      <c r="F1694" s="28">
        <v>15000</v>
      </c>
      <c r="G1694" s="25">
        <v>1</v>
      </c>
      <c r="H1694" s="28">
        <f>F1694*G1694</f>
        <v>15000</v>
      </c>
    </row>
    <row r="1695" spans="1:8" ht="14.25">
      <c r="A1695" s="25">
        <v>1691</v>
      </c>
      <c r="B1695" s="25" t="s">
        <v>839</v>
      </c>
      <c r="C1695" s="26" t="s">
        <v>3116</v>
      </c>
      <c r="D1695" s="27" t="s">
        <v>4460</v>
      </c>
      <c r="E1695" s="27" t="s">
        <v>884</v>
      </c>
      <c r="F1695" s="28">
        <v>12000</v>
      </c>
      <c r="G1695" s="25">
        <v>1</v>
      </c>
      <c r="H1695" s="28">
        <f>F1695*G1695</f>
        <v>12000</v>
      </c>
    </row>
    <row r="1696" spans="1:8" ht="14.25">
      <c r="A1696" s="25">
        <v>1692</v>
      </c>
      <c r="B1696" s="25" t="s">
        <v>839</v>
      </c>
      <c r="C1696" s="17" t="s">
        <v>2972</v>
      </c>
      <c r="D1696" s="27" t="s">
        <v>2730</v>
      </c>
      <c r="E1696" s="27" t="s">
        <v>884</v>
      </c>
      <c r="F1696" s="28">
        <v>12000</v>
      </c>
      <c r="G1696" s="28">
        <v>1</v>
      </c>
      <c r="H1696" s="28">
        <f>F1696*G1696</f>
        <v>12000</v>
      </c>
    </row>
    <row r="1697" spans="1:8" ht="14.25">
      <c r="A1697" s="25">
        <v>1693</v>
      </c>
      <c r="B1697" s="25" t="s">
        <v>839</v>
      </c>
      <c r="C1697" s="26" t="s">
        <v>4712</v>
      </c>
      <c r="D1697" s="27" t="s">
        <v>2866</v>
      </c>
      <c r="E1697" s="27" t="s">
        <v>4637</v>
      </c>
      <c r="F1697" s="28">
        <v>25000</v>
      </c>
      <c r="G1697" s="25">
        <v>1</v>
      </c>
      <c r="H1697" s="28">
        <f>F1697*G1697</f>
        <v>25000</v>
      </c>
    </row>
    <row r="1698" spans="1:8" ht="14.25">
      <c r="A1698" s="25">
        <v>1694</v>
      </c>
      <c r="B1698" s="25" t="s">
        <v>839</v>
      </c>
      <c r="C1698" s="26" t="s">
        <v>1446</v>
      </c>
      <c r="D1698" s="27" t="s">
        <v>739</v>
      </c>
      <c r="E1698" s="27" t="s">
        <v>493</v>
      </c>
      <c r="F1698" s="28">
        <v>10000</v>
      </c>
      <c r="G1698" s="25">
        <v>1</v>
      </c>
      <c r="H1698" s="28">
        <f>F1698*G1698</f>
        <v>10000</v>
      </c>
    </row>
    <row r="1699" spans="1:8" ht="14.25">
      <c r="A1699" s="25">
        <v>1695</v>
      </c>
      <c r="B1699" s="25" t="s">
        <v>839</v>
      </c>
      <c r="C1699" s="26" t="s">
        <v>4112</v>
      </c>
      <c r="D1699" s="27" t="s">
        <v>3757</v>
      </c>
      <c r="E1699" s="27" t="s">
        <v>355</v>
      </c>
      <c r="F1699" s="28">
        <v>13000</v>
      </c>
      <c r="G1699" s="25">
        <v>1</v>
      </c>
      <c r="H1699" s="28">
        <f>F1699*G1699</f>
        <v>13000</v>
      </c>
    </row>
    <row r="1700" spans="1:8" ht="14.25">
      <c r="A1700" s="25">
        <v>1696</v>
      </c>
      <c r="B1700" s="25" t="s">
        <v>839</v>
      </c>
      <c r="C1700" s="17" t="s">
        <v>2974</v>
      </c>
      <c r="D1700" s="27" t="s">
        <v>4490</v>
      </c>
      <c r="E1700" s="27" t="s">
        <v>846</v>
      </c>
      <c r="F1700" s="28">
        <v>14500</v>
      </c>
      <c r="G1700" s="28">
        <v>1</v>
      </c>
      <c r="H1700" s="28">
        <f>F1700*G1700</f>
        <v>14500</v>
      </c>
    </row>
    <row r="1701" spans="1:8" ht="14.25">
      <c r="A1701" s="25">
        <v>1697</v>
      </c>
      <c r="B1701" s="25" t="s">
        <v>839</v>
      </c>
      <c r="C1701" s="17" t="s">
        <v>325</v>
      </c>
      <c r="D1701" s="27" t="s">
        <v>842</v>
      </c>
      <c r="E1701" s="27" t="s">
        <v>2768</v>
      </c>
      <c r="F1701" s="28">
        <v>9500</v>
      </c>
      <c r="G1701" s="28">
        <v>1</v>
      </c>
      <c r="H1701" s="28">
        <f>F1701*G1701</f>
        <v>9500</v>
      </c>
    </row>
    <row r="1702" spans="1:8" ht="14.25">
      <c r="A1702" s="25">
        <v>1698</v>
      </c>
      <c r="B1702" s="25" t="s">
        <v>839</v>
      </c>
      <c r="C1702" s="26" t="s">
        <v>3987</v>
      </c>
      <c r="D1702" s="27" t="s">
        <v>3617</v>
      </c>
      <c r="E1702" s="27" t="s">
        <v>544</v>
      </c>
      <c r="F1702" s="28">
        <v>16000</v>
      </c>
      <c r="G1702" s="25">
        <v>1</v>
      </c>
      <c r="H1702" s="28">
        <f>F1702*G1702</f>
        <v>16000</v>
      </c>
    </row>
    <row r="1703" spans="1:8" ht="14.25">
      <c r="A1703" s="25">
        <v>1699</v>
      </c>
      <c r="B1703" s="25" t="s">
        <v>839</v>
      </c>
      <c r="C1703" s="26" t="s">
        <v>1873</v>
      </c>
      <c r="D1703" s="27" t="s">
        <v>1823</v>
      </c>
      <c r="E1703" s="27" t="s">
        <v>688</v>
      </c>
      <c r="F1703" s="28">
        <v>14000</v>
      </c>
      <c r="G1703" s="25">
        <v>1</v>
      </c>
      <c r="H1703" s="28">
        <f>F1703*G1703</f>
        <v>14000</v>
      </c>
    </row>
    <row r="1704" spans="1:8" ht="14.25">
      <c r="A1704" s="25">
        <v>1700</v>
      </c>
      <c r="B1704" s="25" t="s">
        <v>839</v>
      </c>
      <c r="C1704" s="26" t="s">
        <v>3514</v>
      </c>
      <c r="D1704" s="27" t="s">
        <v>45</v>
      </c>
      <c r="E1704" s="27" t="s">
        <v>2786</v>
      </c>
      <c r="F1704" s="28">
        <v>28000</v>
      </c>
      <c r="G1704" s="25">
        <v>1</v>
      </c>
      <c r="H1704" s="28">
        <f>F1704*G1704</f>
        <v>28000</v>
      </c>
    </row>
    <row r="1705" spans="1:8" ht="14.25">
      <c r="A1705" s="25">
        <v>1701</v>
      </c>
      <c r="B1705" s="25" t="s">
        <v>839</v>
      </c>
      <c r="C1705" s="17" t="s">
        <v>4536</v>
      </c>
      <c r="D1705" s="27" t="s">
        <v>992</v>
      </c>
      <c r="E1705" s="27" t="s">
        <v>1681</v>
      </c>
      <c r="F1705" s="28">
        <v>15000</v>
      </c>
      <c r="G1705" s="28">
        <v>1</v>
      </c>
      <c r="H1705" s="28">
        <f>F1705*G1705</f>
        <v>15000</v>
      </c>
    </row>
    <row r="1706" spans="1:8" ht="14.25">
      <c r="A1706" s="25">
        <v>1702</v>
      </c>
      <c r="B1706" s="25" t="s">
        <v>839</v>
      </c>
      <c r="C1706" s="17" t="s">
        <v>4532</v>
      </c>
      <c r="D1706" s="27" t="s">
        <v>998</v>
      </c>
      <c r="E1706" s="27" t="s">
        <v>840</v>
      </c>
      <c r="F1706" s="28">
        <v>14000</v>
      </c>
      <c r="G1706" s="28">
        <v>1</v>
      </c>
      <c r="H1706" s="28">
        <f>F1706*G1706</f>
        <v>14000</v>
      </c>
    </row>
    <row r="1707" spans="1:8" ht="14.25">
      <c r="A1707" s="25">
        <v>1703</v>
      </c>
      <c r="B1707" s="25" t="s">
        <v>839</v>
      </c>
      <c r="C1707" s="17" t="s">
        <v>2744</v>
      </c>
      <c r="D1707" s="27" t="s">
        <v>893</v>
      </c>
      <c r="E1707" s="27" t="s">
        <v>1662</v>
      </c>
      <c r="F1707" s="28">
        <v>17000</v>
      </c>
      <c r="G1707" s="28">
        <v>1</v>
      </c>
      <c r="H1707" s="28">
        <f>F1707*G1707</f>
        <v>17000</v>
      </c>
    </row>
    <row r="1708" spans="1:8" ht="14.25">
      <c r="A1708" s="25">
        <v>1704</v>
      </c>
      <c r="B1708" s="25" t="s">
        <v>839</v>
      </c>
      <c r="C1708" s="26" t="s">
        <v>4823</v>
      </c>
      <c r="D1708" s="27" t="s">
        <v>3780</v>
      </c>
      <c r="E1708" s="27" t="s">
        <v>466</v>
      </c>
      <c r="F1708" s="28">
        <v>13000</v>
      </c>
      <c r="G1708" s="25">
        <v>1</v>
      </c>
      <c r="H1708" s="28">
        <f>F1708*G1708</f>
        <v>13000</v>
      </c>
    </row>
    <row r="1709" spans="1:8" ht="14.25">
      <c r="A1709" s="25">
        <v>1705</v>
      </c>
      <c r="B1709" s="25" t="s">
        <v>839</v>
      </c>
      <c r="C1709" s="26" t="s">
        <v>1595</v>
      </c>
      <c r="D1709" s="27" t="s">
        <v>2469</v>
      </c>
      <c r="E1709" s="27" t="s">
        <v>1804</v>
      </c>
      <c r="F1709" s="28">
        <v>17000</v>
      </c>
      <c r="G1709" s="25">
        <v>1</v>
      </c>
      <c r="H1709" s="28">
        <f>F1709*G1709</f>
        <v>17000</v>
      </c>
    </row>
    <row r="1710" spans="1:8" ht="14.25">
      <c r="A1710" s="25">
        <v>1706</v>
      </c>
      <c r="B1710" s="25" t="s">
        <v>839</v>
      </c>
      <c r="C1710" s="26" t="s">
        <v>35</v>
      </c>
      <c r="D1710" s="27" t="s">
        <v>620</v>
      </c>
      <c r="E1710" s="27" t="s">
        <v>493</v>
      </c>
      <c r="F1710" s="28">
        <v>15000</v>
      </c>
      <c r="G1710" s="25">
        <v>1</v>
      </c>
      <c r="H1710" s="28">
        <f>F1710*G1710</f>
        <v>15000</v>
      </c>
    </row>
    <row r="1711" spans="1:8" ht="14.25">
      <c r="A1711" s="25">
        <v>1707</v>
      </c>
      <c r="B1711" s="25" t="s">
        <v>839</v>
      </c>
      <c r="C1711" s="17" t="s">
        <v>1026</v>
      </c>
      <c r="D1711" s="27" t="s">
        <v>810</v>
      </c>
      <c r="E1711" s="27" t="s">
        <v>2779</v>
      </c>
      <c r="F1711" s="28">
        <v>14800</v>
      </c>
      <c r="G1711" s="28">
        <v>1</v>
      </c>
      <c r="H1711" s="28">
        <f>F1711*G1711</f>
        <v>14800</v>
      </c>
    </row>
    <row r="1712" spans="1:8" ht="14.25">
      <c r="A1712" s="25">
        <v>1708</v>
      </c>
      <c r="B1712" s="25" t="s">
        <v>839</v>
      </c>
      <c r="C1712" s="17" t="s">
        <v>4495</v>
      </c>
      <c r="D1712" s="27" t="s">
        <v>1004</v>
      </c>
      <c r="E1712" s="27" t="s">
        <v>814</v>
      </c>
      <c r="F1712" s="28">
        <v>9900</v>
      </c>
      <c r="G1712" s="28">
        <v>1</v>
      </c>
      <c r="H1712" s="28">
        <f>F1712*G1712</f>
        <v>9900</v>
      </c>
    </row>
    <row r="1713" spans="1:8" ht="14.25">
      <c r="A1713" s="25">
        <v>1709</v>
      </c>
      <c r="B1713" s="25" t="s">
        <v>839</v>
      </c>
      <c r="C1713" s="26" t="s">
        <v>3974</v>
      </c>
      <c r="D1713" s="27" t="s">
        <v>3688</v>
      </c>
      <c r="E1713" s="27" t="s">
        <v>642</v>
      </c>
      <c r="F1713" s="28">
        <v>13000</v>
      </c>
      <c r="G1713" s="25">
        <v>1</v>
      </c>
      <c r="H1713" s="28">
        <f>F1713*G1713</f>
        <v>13000</v>
      </c>
    </row>
    <row r="1714" spans="1:8" ht="14.25">
      <c r="A1714" s="25">
        <v>1710</v>
      </c>
      <c r="B1714" s="25" t="s">
        <v>839</v>
      </c>
      <c r="C1714" s="17" t="s">
        <v>1108</v>
      </c>
      <c r="D1714" s="27" t="s">
        <v>813</v>
      </c>
      <c r="E1714" s="27" t="s">
        <v>353</v>
      </c>
      <c r="F1714" s="28">
        <v>13000</v>
      </c>
      <c r="G1714" s="28">
        <v>1</v>
      </c>
      <c r="H1714" s="28">
        <f>F1714*G1714</f>
        <v>13000</v>
      </c>
    </row>
    <row r="1715" spans="1:8" ht="14.25">
      <c r="A1715" s="25">
        <v>1711</v>
      </c>
      <c r="B1715" s="25" t="s">
        <v>839</v>
      </c>
      <c r="C1715" s="17" t="s">
        <v>4518</v>
      </c>
      <c r="D1715" s="27" t="s">
        <v>818</v>
      </c>
      <c r="E1715" s="27" t="s">
        <v>2731</v>
      </c>
      <c r="F1715" s="28">
        <v>25000</v>
      </c>
      <c r="G1715" s="28">
        <v>1</v>
      </c>
      <c r="H1715" s="28">
        <f>F1715*G1715</f>
        <v>25000</v>
      </c>
    </row>
    <row r="1716" spans="1:8" ht="14.25">
      <c r="A1716" s="25">
        <v>1712</v>
      </c>
      <c r="B1716" s="25" t="s">
        <v>839</v>
      </c>
      <c r="C1716" s="26" t="s">
        <v>1022</v>
      </c>
      <c r="D1716" s="27" t="s">
        <v>833</v>
      </c>
      <c r="E1716" s="27" t="s">
        <v>1673</v>
      </c>
      <c r="F1716" s="28">
        <v>14000</v>
      </c>
      <c r="G1716" s="25">
        <v>1</v>
      </c>
      <c r="H1716" s="28">
        <f>F1716*G1716</f>
        <v>14000</v>
      </c>
    </row>
    <row r="1717" spans="1:8" ht="14.25">
      <c r="A1717" s="25">
        <v>1713</v>
      </c>
      <c r="B1717" s="25" t="s">
        <v>839</v>
      </c>
      <c r="C1717" s="17" t="s">
        <v>2955</v>
      </c>
      <c r="D1717" s="27" t="s">
        <v>864</v>
      </c>
      <c r="E1717" s="27" t="s">
        <v>4504</v>
      </c>
      <c r="F1717" s="28">
        <v>10000</v>
      </c>
      <c r="G1717" s="28">
        <v>1</v>
      </c>
      <c r="H1717" s="28">
        <f>F1717*G1717</f>
        <v>10000</v>
      </c>
    </row>
    <row r="1718" spans="1:8" ht="14.25">
      <c r="A1718" s="25">
        <v>1714</v>
      </c>
      <c r="B1718" s="25" t="s">
        <v>839</v>
      </c>
      <c r="C1718" s="17" t="s">
        <v>4523</v>
      </c>
      <c r="D1718" s="27" t="s">
        <v>1011</v>
      </c>
      <c r="E1718" s="27" t="s">
        <v>382</v>
      </c>
      <c r="F1718" s="28">
        <v>23000</v>
      </c>
      <c r="G1718" s="28">
        <v>1</v>
      </c>
      <c r="H1718" s="28">
        <f>F1718*G1718</f>
        <v>23000</v>
      </c>
    </row>
    <row r="1719" spans="1:8" ht="14.25">
      <c r="A1719" s="25">
        <v>1715</v>
      </c>
      <c r="B1719" s="25" t="s">
        <v>839</v>
      </c>
      <c r="C1719" s="17" t="s">
        <v>3086</v>
      </c>
      <c r="D1719" s="27" t="s">
        <v>393</v>
      </c>
      <c r="E1719" s="27" t="s">
        <v>597</v>
      </c>
      <c r="F1719" s="28">
        <v>14800</v>
      </c>
      <c r="G1719" s="25">
        <v>1</v>
      </c>
      <c r="H1719" s="28">
        <f>F1719*G1719</f>
        <v>14800</v>
      </c>
    </row>
    <row r="1720" spans="1:8" ht="14.25">
      <c r="A1720" s="25">
        <v>1716</v>
      </c>
      <c r="B1720" s="25" t="s">
        <v>839</v>
      </c>
      <c r="C1720" s="26" t="s">
        <v>2464</v>
      </c>
      <c r="D1720" s="27" t="s">
        <v>4725</v>
      </c>
      <c r="E1720" s="27" t="s">
        <v>3829</v>
      </c>
      <c r="F1720" s="28">
        <v>15000</v>
      </c>
      <c r="G1720" s="25">
        <v>1</v>
      </c>
      <c r="H1720" s="28">
        <f>F1720*G1720</f>
        <v>15000</v>
      </c>
    </row>
    <row r="1721" spans="1:8" ht="14.25">
      <c r="A1721" s="25">
        <v>1717</v>
      </c>
      <c r="B1721" s="25" t="s">
        <v>839</v>
      </c>
      <c r="C1721" s="17" t="s">
        <v>4537</v>
      </c>
      <c r="D1721" s="27" t="s">
        <v>999</v>
      </c>
      <c r="E1721" s="27" t="s">
        <v>359</v>
      </c>
      <c r="F1721" s="28">
        <v>15000</v>
      </c>
      <c r="G1721" s="28">
        <v>1</v>
      </c>
      <c r="H1721" s="28">
        <f>F1721*G1721</f>
        <v>15000</v>
      </c>
    </row>
    <row r="1722" spans="1:8" ht="14.25">
      <c r="A1722" s="25">
        <v>1718</v>
      </c>
      <c r="B1722" s="25" t="s">
        <v>839</v>
      </c>
      <c r="C1722" s="17" t="s">
        <v>2959</v>
      </c>
      <c r="D1722" s="27" t="s">
        <v>2734</v>
      </c>
      <c r="E1722" s="27" t="s">
        <v>2742</v>
      </c>
      <c r="F1722" s="28">
        <v>13000</v>
      </c>
      <c r="G1722" s="28">
        <v>1</v>
      </c>
      <c r="H1722" s="28">
        <f>F1722*G1722</f>
        <v>13000</v>
      </c>
    </row>
    <row r="1723" spans="1:8" ht="14.25">
      <c r="A1723" s="25">
        <v>1719</v>
      </c>
      <c r="B1723" s="25" t="s">
        <v>839</v>
      </c>
      <c r="C1723" s="17" t="s">
        <v>4500</v>
      </c>
      <c r="D1723" s="27" t="s">
        <v>865</v>
      </c>
      <c r="E1723" s="27" t="s">
        <v>1673</v>
      </c>
      <c r="F1723" s="28">
        <v>13000</v>
      </c>
      <c r="G1723" s="28">
        <v>1</v>
      </c>
      <c r="H1723" s="28">
        <f>F1723*G1723</f>
        <v>13000</v>
      </c>
    </row>
    <row r="1724" spans="1:8" ht="14.25">
      <c r="A1724" s="25">
        <v>1720</v>
      </c>
      <c r="B1724" s="25" t="s">
        <v>839</v>
      </c>
      <c r="C1724" s="17" t="s">
        <v>4493</v>
      </c>
      <c r="D1724" s="27" t="s">
        <v>895</v>
      </c>
      <c r="E1724" s="27" t="s">
        <v>2785</v>
      </c>
      <c r="F1724" s="28">
        <v>10000</v>
      </c>
      <c r="G1724" s="28">
        <v>1</v>
      </c>
      <c r="H1724" s="28">
        <f>F1724*G1724</f>
        <v>10000</v>
      </c>
    </row>
    <row r="1725" spans="1:8" ht="14.25">
      <c r="A1725" s="25">
        <v>1721</v>
      </c>
      <c r="B1725" s="25" t="s">
        <v>839</v>
      </c>
      <c r="C1725" s="17" t="s">
        <v>4516</v>
      </c>
      <c r="D1725" s="27" t="s">
        <v>895</v>
      </c>
      <c r="E1725" s="27" t="s">
        <v>2785</v>
      </c>
      <c r="F1725" s="28">
        <v>12000</v>
      </c>
      <c r="G1725" s="28">
        <v>1</v>
      </c>
      <c r="H1725" s="28">
        <f>F1725*G1725</f>
        <v>12000</v>
      </c>
    </row>
    <row r="1726" spans="1:8" ht="14.25">
      <c r="A1726" s="25">
        <v>1722</v>
      </c>
      <c r="B1726" s="25" t="s">
        <v>839</v>
      </c>
      <c r="C1726" s="17" t="s">
        <v>4482</v>
      </c>
      <c r="D1726" s="27" t="s">
        <v>895</v>
      </c>
      <c r="E1726" s="27" t="s">
        <v>2785</v>
      </c>
      <c r="F1726" s="28">
        <v>12000</v>
      </c>
      <c r="G1726" s="28">
        <v>1</v>
      </c>
      <c r="H1726" s="28">
        <f>F1726*G1726</f>
        <v>12000</v>
      </c>
    </row>
    <row r="1727" spans="1:8" ht="14.25">
      <c r="A1727" s="25">
        <v>1723</v>
      </c>
      <c r="B1727" s="25" t="s">
        <v>839</v>
      </c>
      <c r="C1727" s="17" t="s">
        <v>4512</v>
      </c>
      <c r="D1727" s="27" t="s">
        <v>4546</v>
      </c>
      <c r="E1727" s="27" t="s">
        <v>1012</v>
      </c>
      <c r="F1727" s="28">
        <v>16000</v>
      </c>
      <c r="G1727" s="28">
        <v>1</v>
      </c>
      <c r="H1727" s="28">
        <f>F1727*G1727</f>
        <v>16000</v>
      </c>
    </row>
    <row r="1728" spans="1:8" ht="14.25">
      <c r="A1728" s="25">
        <v>1724</v>
      </c>
      <c r="B1728" s="25" t="s">
        <v>839</v>
      </c>
      <c r="C1728" s="17" t="s">
        <v>4548</v>
      </c>
      <c r="D1728" s="27" t="s">
        <v>4546</v>
      </c>
      <c r="E1728" s="27" t="s">
        <v>1012</v>
      </c>
      <c r="F1728" s="28">
        <v>14800</v>
      </c>
      <c r="G1728" s="28">
        <v>1</v>
      </c>
      <c r="H1728" s="28">
        <f>F1728*G1728</f>
        <v>14800</v>
      </c>
    </row>
    <row r="1729" spans="1:8" ht="14.25">
      <c r="A1729" s="25">
        <v>1725</v>
      </c>
      <c r="B1729" s="25" t="s">
        <v>839</v>
      </c>
      <c r="C1729" s="17" t="s">
        <v>2782</v>
      </c>
      <c r="D1729" s="27" t="s">
        <v>2736</v>
      </c>
      <c r="E1729" s="27" t="s">
        <v>360</v>
      </c>
      <c r="F1729" s="28">
        <v>20000</v>
      </c>
      <c r="G1729" s="28">
        <v>1</v>
      </c>
      <c r="H1729" s="28">
        <f>F1729*G1729</f>
        <v>20000</v>
      </c>
    </row>
    <row r="1730" spans="1:8" ht="14.25">
      <c r="A1730" s="25">
        <v>1726</v>
      </c>
      <c r="B1730" s="25" t="s">
        <v>839</v>
      </c>
      <c r="C1730" s="17" t="s">
        <v>4511</v>
      </c>
      <c r="D1730" s="27" t="s">
        <v>880</v>
      </c>
      <c r="E1730" s="27" t="s">
        <v>4525</v>
      </c>
      <c r="F1730" s="28">
        <v>16500</v>
      </c>
      <c r="G1730" s="28">
        <v>1</v>
      </c>
      <c r="H1730" s="28">
        <f>F1730*G1730</f>
        <v>16500</v>
      </c>
    </row>
    <row r="1731" spans="1:8" ht="14.25">
      <c r="A1731" s="25">
        <v>1727</v>
      </c>
      <c r="B1731" s="25" t="s">
        <v>839</v>
      </c>
      <c r="C1731" s="17" t="s">
        <v>2750</v>
      </c>
      <c r="D1731" s="27" t="s">
        <v>801</v>
      </c>
      <c r="E1731" s="27" t="s">
        <v>828</v>
      </c>
      <c r="F1731" s="28">
        <v>13800</v>
      </c>
      <c r="G1731" s="28">
        <v>1</v>
      </c>
      <c r="H1731" s="28">
        <f>F1731*G1731</f>
        <v>13800</v>
      </c>
    </row>
    <row r="1732" spans="1:8" ht="14.25">
      <c r="A1732" s="25">
        <v>1728</v>
      </c>
      <c r="B1732" s="25" t="s">
        <v>839</v>
      </c>
      <c r="C1732" s="17" t="s">
        <v>323</v>
      </c>
      <c r="D1732" s="27" t="s">
        <v>2748</v>
      </c>
      <c r="E1732" s="27" t="s">
        <v>804</v>
      </c>
      <c r="F1732" s="28">
        <v>18000</v>
      </c>
      <c r="G1732" s="28">
        <v>1</v>
      </c>
      <c r="H1732" s="28">
        <f>F1732*G1732</f>
        <v>18000</v>
      </c>
    </row>
    <row r="1733" spans="1:8" ht="14.25">
      <c r="A1733" s="25">
        <v>1729</v>
      </c>
      <c r="B1733" s="25" t="s">
        <v>839</v>
      </c>
      <c r="C1733" s="17" t="s">
        <v>1058</v>
      </c>
      <c r="D1733" s="27" t="s">
        <v>996</v>
      </c>
      <c r="E1733" s="27" t="s">
        <v>4529</v>
      </c>
      <c r="F1733" s="28">
        <v>16000</v>
      </c>
      <c r="G1733" s="28">
        <v>1</v>
      </c>
      <c r="H1733" s="28">
        <f>F1733*G1733</f>
        <v>16000</v>
      </c>
    </row>
    <row r="1734" spans="1:8" ht="14.25">
      <c r="A1734" s="25">
        <v>1730</v>
      </c>
      <c r="B1734" s="25" t="s">
        <v>839</v>
      </c>
      <c r="C1734" s="26" t="s">
        <v>3026</v>
      </c>
      <c r="D1734" s="27" t="s">
        <v>627</v>
      </c>
      <c r="E1734" s="27" t="s">
        <v>1673</v>
      </c>
      <c r="F1734" s="28">
        <v>14000</v>
      </c>
      <c r="G1734" s="25">
        <v>1</v>
      </c>
      <c r="H1734" s="28">
        <f>F1734*G1734</f>
        <v>14000</v>
      </c>
    </row>
    <row r="1735" spans="1:8" ht="14.25">
      <c r="A1735" s="25">
        <v>1731</v>
      </c>
      <c r="B1735" s="25" t="s">
        <v>839</v>
      </c>
      <c r="C1735" s="26" t="s">
        <v>1741</v>
      </c>
      <c r="D1735" s="27" t="s">
        <v>3392</v>
      </c>
      <c r="E1735" s="27" t="s">
        <v>2786</v>
      </c>
      <c r="F1735" s="28">
        <v>11500</v>
      </c>
      <c r="G1735" s="25">
        <v>1</v>
      </c>
      <c r="H1735" s="28">
        <f>F1735*G1735</f>
        <v>11500</v>
      </c>
    </row>
    <row r="1736" spans="1:8" ht="14.25">
      <c r="A1736" s="25">
        <v>1732</v>
      </c>
      <c r="B1736" s="25" t="s">
        <v>839</v>
      </c>
      <c r="C1736" s="26" t="s">
        <v>1612</v>
      </c>
      <c r="D1736" s="27" t="s">
        <v>3023</v>
      </c>
      <c r="E1736" s="27" t="s">
        <v>3498</v>
      </c>
      <c r="F1736" s="28">
        <v>18000</v>
      </c>
      <c r="G1736" s="25">
        <v>1</v>
      </c>
      <c r="H1736" s="28">
        <f>F1736*G1736</f>
        <v>18000</v>
      </c>
    </row>
    <row r="1737" spans="1:8" ht="14.25">
      <c r="A1737" s="25">
        <v>1733</v>
      </c>
      <c r="B1737" s="25" t="s">
        <v>839</v>
      </c>
      <c r="C1737" s="26" t="s">
        <v>4253</v>
      </c>
      <c r="D1737" s="27" t="s">
        <v>1968</v>
      </c>
      <c r="E1737" s="27" t="s">
        <v>1976</v>
      </c>
      <c r="F1737" s="28">
        <v>16000</v>
      </c>
      <c r="G1737" s="25">
        <v>1</v>
      </c>
      <c r="H1737" s="28">
        <f>F1737*G1737</f>
        <v>16000</v>
      </c>
    </row>
    <row r="1738" spans="1:8" ht="14.25">
      <c r="A1738" s="25">
        <v>1734</v>
      </c>
      <c r="B1738" s="25" t="s">
        <v>839</v>
      </c>
      <c r="C1738" s="26" t="s">
        <v>1428</v>
      </c>
      <c r="D1738" s="27" t="s">
        <v>2032</v>
      </c>
      <c r="E1738" s="27" t="s">
        <v>2691</v>
      </c>
      <c r="F1738" s="28">
        <v>15000</v>
      </c>
      <c r="G1738" s="25">
        <v>1</v>
      </c>
      <c r="H1738" s="28">
        <f>F1738*G1738</f>
        <v>15000</v>
      </c>
    </row>
    <row r="1739" spans="1:8" ht="14.25">
      <c r="A1739" s="25">
        <v>1735</v>
      </c>
      <c r="B1739" s="25" t="s">
        <v>839</v>
      </c>
      <c r="C1739" s="17" t="s">
        <v>5019</v>
      </c>
      <c r="D1739" s="27" t="s">
        <v>879</v>
      </c>
      <c r="E1739" s="27" t="s">
        <v>4525</v>
      </c>
      <c r="F1739" s="28">
        <v>16800</v>
      </c>
      <c r="G1739" s="28">
        <v>1</v>
      </c>
      <c r="H1739" s="28">
        <f>F1739*G1739</f>
        <v>16800</v>
      </c>
    </row>
    <row r="1740" spans="1:8" ht="14.25">
      <c r="A1740" s="25">
        <v>1736</v>
      </c>
      <c r="B1740" s="25" t="s">
        <v>839</v>
      </c>
      <c r="C1740" s="26" t="s">
        <v>1740</v>
      </c>
      <c r="D1740" s="27" t="s">
        <v>1503</v>
      </c>
      <c r="E1740" s="27" t="s">
        <v>3774</v>
      </c>
      <c r="F1740" s="28">
        <v>13000</v>
      </c>
      <c r="G1740" s="25">
        <v>1</v>
      </c>
      <c r="H1740" s="28">
        <f>F1740*G1740</f>
        <v>13000</v>
      </c>
    </row>
    <row r="1741" spans="1:8" ht="14.25">
      <c r="A1741" s="25">
        <v>1737</v>
      </c>
      <c r="B1741" s="25" t="s">
        <v>839</v>
      </c>
      <c r="C1741" s="30" t="s">
        <v>3167</v>
      </c>
      <c r="D1741" s="27" t="s">
        <v>566</v>
      </c>
      <c r="E1741" s="27" t="s">
        <v>461</v>
      </c>
      <c r="F1741" s="28">
        <v>22000</v>
      </c>
      <c r="G1741" s="25">
        <v>1</v>
      </c>
      <c r="H1741" s="28">
        <f>F1741*G1741</f>
        <v>22000</v>
      </c>
    </row>
    <row r="1742" spans="1:8" ht="14.25">
      <c r="A1742" s="25">
        <v>1738</v>
      </c>
      <c r="B1742" s="25" t="s">
        <v>839</v>
      </c>
      <c r="C1742" s="26" t="s">
        <v>101</v>
      </c>
      <c r="D1742" s="27" t="s">
        <v>2024</v>
      </c>
      <c r="E1742" s="27" t="s">
        <v>892</v>
      </c>
      <c r="F1742" s="28">
        <v>18000</v>
      </c>
      <c r="G1742" s="25">
        <v>1</v>
      </c>
      <c r="H1742" s="28">
        <f>F1742*G1742</f>
        <v>18000</v>
      </c>
    </row>
    <row r="1743" spans="1:8" ht="14.25">
      <c r="A1743" s="25">
        <v>1739</v>
      </c>
      <c r="B1743" s="25" t="s">
        <v>839</v>
      </c>
      <c r="C1743" s="17" t="s">
        <v>2947</v>
      </c>
      <c r="D1743" s="27" t="s">
        <v>876</v>
      </c>
      <c r="E1743" s="27" t="s">
        <v>2765</v>
      </c>
      <c r="F1743" s="28">
        <v>11900</v>
      </c>
      <c r="G1743" s="28">
        <v>1</v>
      </c>
      <c r="H1743" s="28">
        <f>F1743*G1743</f>
        <v>11900</v>
      </c>
    </row>
    <row r="1744" spans="1:8" ht="14.25">
      <c r="A1744" s="25">
        <v>1740</v>
      </c>
      <c r="B1744" s="25" t="s">
        <v>839</v>
      </c>
      <c r="C1744" s="21" t="s">
        <v>2305</v>
      </c>
      <c r="D1744" s="27" t="s">
        <v>2148</v>
      </c>
      <c r="E1744" s="27" t="s">
        <v>2170</v>
      </c>
      <c r="F1744" s="20">
        <v>15000</v>
      </c>
      <c r="G1744" s="25">
        <v>1</v>
      </c>
      <c r="H1744" s="28">
        <f>F1744*G1744</f>
        <v>15000</v>
      </c>
    </row>
    <row r="1745" spans="1:8" ht="14.25">
      <c r="A1745" s="25">
        <v>1741</v>
      </c>
      <c r="B1745" s="25" t="s">
        <v>839</v>
      </c>
      <c r="C1745" s="26" t="s">
        <v>1959</v>
      </c>
      <c r="D1745" s="27" t="s">
        <v>4910</v>
      </c>
      <c r="E1745" s="27" t="s">
        <v>2683</v>
      </c>
      <c r="F1745" s="28">
        <v>14000</v>
      </c>
      <c r="G1745" s="25">
        <v>1</v>
      </c>
      <c r="H1745" s="28">
        <f>F1745*G1745</f>
        <v>14000</v>
      </c>
    </row>
    <row r="1746" spans="1:8" ht="14.25">
      <c r="A1746" s="25">
        <v>1742</v>
      </c>
      <c r="B1746" s="25" t="s">
        <v>839</v>
      </c>
      <c r="C1746" s="21" t="s">
        <v>2269</v>
      </c>
      <c r="D1746" s="27" t="s">
        <v>4567</v>
      </c>
      <c r="E1746" s="27" t="s">
        <v>3714</v>
      </c>
      <c r="F1746" s="28">
        <v>18000</v>
      </c>
      <c r="G1746" s="25">
        <v>1</v>
      </c>
      <c r="H1746" s="28">
        <f>F1746*G1746</f>
        <v>18000</v>
      </c>
    </row>
    <row r="1747" spans="1:8" ht="14.25">
      <c r="A1747" s="25">
        <v>1743</v>
      </c>
      <c r="B1747" s="25" t="s">
        <v>839</v>
      </c>
      <c r="C1747" s="21" t="s">
        <v>328</v>
      </c>
      <c r="D1747" s="27" t="s">
        <v>966</v>
      </c>
      <c r="E1747" s="27" t="s">
        <v>857</v>
      </c>
      <c r="F1747" s="28">
        <v>14000</v>
      </c>
      <c r="G1747" s="28">
        <v>1</v>
      </c>
      <c r="H1747" s="28">
        <f>F1747*G1747</f>
        <v>14000</v>
      </c>
    </row>
    <row r="1748" spans="1:8" ht="14.25">
      <c r="A1748" s="25">
        <v>1744</v>
      </c>
      <c r="B1748" s="25" t="s">
        <v>839</v>
      </c>
      <c r="C1748" s="17" t="s">
        <v>5010</v>
      </c>
      <c r="D1748" s="27" t="s">
        <v>871</v>
      </c>
      <c r="E1748" s="27" t="s">
        <v>984</v>
      </c>
      <c r="F1748" s="28">
        <v>18000</v>
      </c>
      <c r="G1748" s="28">
        <v>1</v>
      </c>
      <c r="H1748" s="28">
        <f>F1748*G1748</f>
        <v>18000</v>
      </c>
    </row>
    <row r="1749" spans="1:8" ht="14.25">
      <c r="A1749" s="25">
        <v>1745</v>
      </c>
      <c r="B1749" s="25" t="s">
        <v>839</v>
      </c>
      <c r="C1749" s="17" t="s">
        <v>2990</v>
      </c>
      <c r="D1749" s="27" t="s">
        <v>871</v>
      </c>
      <c r="E1749" s="27" t="s">
        <v>984</v>
      </c>
      <c r="F1749" s="28">
        <v>18000</v>
      </c>
      <c r="G1749" s="28">
        <v>1</v>
      </c>
      <c r="H1749" s="28">
        <f>F1749*G1749</f>
        <v>18000</v>
      </c>
    </row>
    <row r="1750" spans="1:8" ht="14.25">
      <c r="A1750" s="25">
        <v>1746</v>
      </c>
      <c r="B1750" s="25" t="s">
        <v>839</v>
      </c>
      <c r="C1750" s="17" t="s">
        <v>4509</v>
      </c>
      <c r="D1750" s="27" t="s">
        <v>1005</v>
      </c>
      <c r="E1750" s="27" t="s">
        <v>1656</v>
      </c>
      <c r="F1750" s="28">
        <v>11500</v>
      </c>
      <c r="G1750" s="28">
        <v>1</v>
      </c>
      <c r="H1750" s="28">
        <f>F1750*G1750</f>
        <v>11500</v>
      </c>
    </row>
    <row r="1751" spans="1:8" ht="14.25">
      <c r="A1751" s="25">
        <v>1747</v>
      </c>
      <c r="B1751" s="25" t="s">
        <v>839</v>
      </c>
      <c r="C1751" s="26" t="s">
        <v>4720</v>
      </c>
      <c r="D1751" s="27" t="s">
        <v>358</v>
      </c>
      <c r="E1751" s="27" t="s">
        <v>2637</v>
      </c>
      <c r="F1751" s="28">
        <v>9800</v>
      </c>
      <c r="G1751" s="25">
        <v>1</v>
      </c>
      <c r="H1751" s="28">
        <f>F1751*G1751</f>
        <v>9800</v>
      </c>
    </row>
    <row r="1752" spans="1:8" ht="14.25">
      <c r="A1752" s="25">
        <v>1748</v>
      </c>
      <c r="B1752" s="25" t="s">
        <v>839</v>
      </c>
      <c r="C1752" s="26" t="s">
        <v>4418</v>
      </c>
      <c r="D1752" s="27" t="s">
        <v>458</v>
      </c>
      <c r="E1752" s="27" t="s">
        <v>1954</v>
      </c>
      <c r="F1752" s="28">
        <v>14500</v>
      </c>
      <c r="G1752" s="25">
        <v>1</v>
      </c>
      <c r="H1752" s="28">
        <f>F1752*G1752</f>
        <v>14500</v>
      </c>
    </row>
    <row r="1753" spans="1:8" ht="14.25">
      <c r="A1753" s="25">
        <v>1749</v>
      </c>
      <c r="B1753" s="25" t="s">
        <v>839</v>
      </c>
      <c r="C1753" s="26" t="s">
        <v>3096</v>
      </c>
      <c r="D1753" s="27" t="s">
        <v>396</v>
      </c>
      <c r="E1753" s="27" t="s">
        <v>379</v>
      </c>
      <c r="F1753" s="28">
        <v>13000</v>
      </c>
      <c r="G1753" s="25">
        <v>1</v>
      </c>
      <c r="H1753" s="28">
        <f>F1753*G1753</f>
        <v>13000</v>
      </c>
    </row>
    <row r="1754" spans="1:8" ht="14.25">
      <c r="A1754" s="25">
        <v>1750</v>
      </c>
      <c r="B1754" s="25" t="s">
        <v>839</v>
      </c>
      <c r="C1754" s="17" t="s">
        <v>4985</v>
      </c>
      <c r="D1754" s="27" t="s">
        <v>809</v>
      </c>
      <c r="E1754" s="27" t="s">
        <v>1651</v>
      </c>
      <c r="F1754" s="28">
        <v>15000</v>
      </c>
      <c r="G1754" s="28">
        <v>1</v>
      </c>
      <c r="H1754" s="28">
        <f>F1754*G1754</f>
        <v>15000</v>
      </c>
    </row>
    <row r="1755" spans="1:8" ht="14.25">
      <c r="A1755" s="25">
        <v>1751</v>
      </c>
      <c r="B1755" s="25" t="s">
        <v>839</v>
      </c>
      <c r="C1755" s="26" t="s">
        <v>1655</v>
      </c>
      <c r="D1755" s="27" t="s">
        <v>2576</v>
      </c>
      <c r="E1755" s="27" t="s">
        <v>906</v>
      </c>
      <c r="F1755" s="28">
        <v>12000</v>
      </c>
      <c r="G1755" s="25">
        <v>1</v>
      </c>
      <c r="H1755" s="28">
        <f>F1755*G1755</f>
        <v>12000</v>
      </c>
    </row>
    <row r="1756" spans="1:8" ht="14.25">
      <c r="A1756" s="25">
        <v>1752</v>
      </c>
      <c r="B1756" s="25" t="s">
        <v>839</v>
      </c>
      <c r="C1756" s="17" t="s">
        <v>4431</v>
      </c>
      <c r="D1756" s="27" t="s">
        <v>1944</v>
      </c>
      <c r="E1756" s="27" t="s">
        <v>2683</v>
      </c>
      <c r="F1756" s="28">
        <v>15000</v>
      </c>
      <c r="G1756" s="25">
        <v>1</v>
      </c>
      <c r="H1756" s="28">
        <f>F1756*G1756</f>
        <v>15000</v>
      </c>
    </row>
    <row r="1757" spans="1:8" ht="14.25">
      <c r="A1757" s="25">
        <v>1753</v>
      </c>
      <c r="B1757" s="25" t="s">
        <v>839</v>
      </c>
      <c r="C1757" s="17" t="s">
        <v>3120</v>
      </c>
      <c r="D1757" s="27" t="s">
        <v>361</v>
      </c>
      <c r="E1757" s="27" t="s">
        <v>1938</v>
      </c>
      <c r="F1757" s="28">
        <v>18000</v>
      </c>
      <c r="G1757" s="25">
        <v>1</v>
      </c>
      <c r="H1757" s="28">
        <f>F1757*G1757</f>
        <v>18000</v>
      </c>
    </row>
    <row r="1758" spans="1:8" ht="14.25">
      <c r="A1758" s="25">
        <v>1754</v>
      </c>
      <c r="B1758" s="25" t="s">
        <v>839</v>
      </c>
      <c r="C1758" s="17" t="s">
        <v>2758</v>
      </c>
      <c r="D1758" s="27" t="s">
        <v>778</v>
      </c>
      <c r="E1758" s="27" t="s">
        <v>1677</v>
      </c>
      <c r="F1758" s="28">
        <v>12000</v>
      </c>
      <c r="G1758" s="28">
        <v>1</v>
      </c>
      <c r="H1758" s="28">
        <f>F1758*G1758</f>
        <v>12000</v>
      </c>
    </row>
    <row r="1759" spans="1:8" ht="14.25">
      <c r="A1759" s="25">
        <v>1755</v>
      </c>
      <c r="B1759" s="25" t="s">
        <v>839</v>
      </c>
      <c r="C1759" s="26" t="s">
        <v>2833</v>
      </c>
      <c r="D1759" s="27" t="s">
        <v>2075</v>
      </c>
      <c r="E1759" s="27" t="s">
        <v>2106</v>
      </c>
      <c r="F1759" s="28">
        <v>18000</v>
      </c>
      <c r="G1759" s="25">
        <v>1</v>
      </c>
      <c r="H1759" s="28">
        <f>F1759*G1759</f>
        <v>18000</v>
      </c>
    </row>
    <row r="1760" spans="1:8" ht="14.25">
      <c r="A1760" s="25">
        <v>1756</v>
      </c>
      <c r="B1760" s="25" t="s">
        <v>839</v>
      </c>
      <c r="C1760" s="17" t="s">
        <v>2944</v>
      </c>
      <c r="D1760" s="27" t="s">
        <v>1013</v>
      </c>
      <c r="E1760" s="27" t="s">
        <v>888</v>
      </c>
      <c r="F1760" s="28">
        <v>8000</v>
      </c>
      <c r="G1760" s="28">
        <v>1</v>
      </c>
      <c r="H1760" s="28">
        <f>F1760*G1760</f>
        <v>8000</v>
      </c>
    </row>
    <row r="1761" spans="1:8" ht="14.25">
      <c r="A1761" s="25">
        <v>1757</v>
      </c>
      <c r="B1761" s="25" t="s">
        <v>839</v>
      </c>
      <c r="C1761" s="17" t="s">
        <v>4503</v>
      </c>
      <c r="D1761" s="27" t="s">
        <v>871</v>
      </c>
      <c r="E1761" s="27" t="s">
        <v>2756</v>
      </c>
      <c r="F1761" s="28">
        <v>18000</v>
      </c>
      <c r="G1761" s="28">
        <v>1</v>
      </c>
      <c r="H1761" s="28">
        <f>F1761*G1761</f>
        <v>18000</v>
      </c>
    </row>
    <row r="1762" spans="1:9" s="4" customFormat="1" ht="14.25">
      <c r="A1762" s="25">
        <v>1758</v>
      </c>
      <c r="B1762" s="25" t="s">
        <v>839</v>
      </c>
      <c r="C1762" s="26" t="s">
        <v>2689</v>
      </c>
      <c r="D1762" s="27" t="s">
        <v>3451</v>
      </c>
      <c r="E1762" s="27" t="s">
        <v>520</v>
      </c>
      <c r="F1762" s="28">
        <v>17000</v>
      </c>
      <c r="G1762" s="25">
        <v>1</v>
      </c>
      <c r="H1762" s="28">
        <f>F1762*G1762</f>
        <v>17000</v>
      </c>
      <c r="I1762" s="1"/>
    </row>
    <row r="1763" spans="1:8" ht="14.25">
      <c r="A1763" s="25">
        <v>1759</v>
      </c>
      <c r="B1763" s="25" t="s">
        <v>839</v>
      </c>
      <c r="C1763" s="17" t="s">
        <v>2747</v>
      </c>
      <c r="D1763" s="27" t="s">
        <v>885</v>
      </c>
      <c r="E1763" s="27" t="s">
        <v>1679</v>
      </c>
      <c r="F1763" s="28">
        <v>22000</v>
      </c>
      <c r="G1763" s="28">
        <v>1</v>
      </c>
      <c r="H1763" s="28">
        <f>F1763*G1763</f>
        <v>22000</v>
      </c>
    </row>
    <row r="1764" spans="1:8" ht="14.25">
      <c r="A1764" s="25">
        <v>1760</v>
      </c>
      <c r="B1764" s="25" t="s">
        <v>839</v>
      </c>
      <c r="C1764" s="26" t="s">
        <v>4488</v>
      </c>
      <c r="D1764" s="27" t="s">
        <v>4485</v>
      </c>
      <c r="E1764" s="27" t="s">
        <v>360</v>
      </c>
      <c r="F1764" s="28">
        <v>12000</v>
      </c>
      <c r="G1764" s="25">
        <v>1</v>
      </c>
      <c r="H1764" s="28">
        <f>F1764*G1764</f>
        <v>12000</v>
      </c>
    </row>
    <row r="1765" spans="1:8" ht="14.25">
      <c r="A1765" s="25">
        <v>1761</v>
      </c>
      <c r="B1765" s="25" t="s">
        <v>839</v>
      </c>
      <c r="C1765" s="17" t="s">
        <v>2793</v>
      </c>
      <c r="D1765" s="27" t="s">
        <v>1007</v>
      </c>
      <c r="E1765" s="27" t="s">
        <v>1698</v>
      </c>
      <c r="F1765" s="28">
        <v>14000</v>
      </c>
      <c r="G1765" s="28">
        <v>1</v>
      </c>
      <c r="H1765" s="28">
        <f>F1765*G1765</f>
        <v>14000</v>
      </c>
    </row>
    <row r="1766" spans="1:8" ht="14.25">
      <c r="A1766" s="25">
        <v>1762</v>
      </c>
      <c r="B1766" s="25" t="s">
        <v>839</v>
      </c>
      <c r="C1766" s="26" t="s">
        <v>4241</v>
      </c>
      <c r="D1766" s="27" t="s">
        <v>4252</v>
      </c>
      <c r="E1766" s="27" t="s">
        <v>860</v>
      </c>
      <c r="F1766" s="28">
        <v>28000</v>
      </c>
      <c r="G1766" s="25">
        <v>1</v>
      </c>
      <c r="H1766" s="28">
        <f>F1766*G1766</f>
        <v>28000</v>
      </c>
    </row>
    <row r="1767" spans="1:8" ht="14.25">
      <c r="A1767" s="25">
        <v>1763</v>
      </c>
      <c r="B1767" s="25" t="s">
        <v>839</v>
      </c>
      <c r="C1767" s="26" t="s">
        <v>1843</v>
      </c>
      <c r="D1767" s="27" t="s">
        <v>1688</v>
      </c>
      <c r="E1767" s="27" t="s">
        <v>3343</v>
      </c>
      <c r="F1767" s="28">
        <v>22000</v>
      </c>
      <c r="G1767" s="25">
        <v>1</v>
      </c>
      <c r="H1767" s="28">
        <f>F1767*G1767</f>
        <v>22000</v>
      </c>
    </row>
    <row r="1768" spans="1:8" ht="14.25">
      <c r="A1768" s="25">
        <v>1764</v>
      </c>
      <c r="B1768" s="25" t="s">
        <v>839</v>
      </c>
      <c r="C1768" s="26" t="s">
        <v>4694</v>
      </c>
      <c r="D1768" s="27" t="s">
        <v>4641</v>
      </c>
      <c r="E1768" s="27" t="s">
        <v>2724</v>
      </c>
      <c r="F1768" s="28">
        <v>15000</v>
      </c>
      <c r="G1768" s="25">
        <v>1</v>
      </c>
      <c r="H1768" s="28">
        <f>F1768*G1768</f>
        <v>15000</v>
      </c>
    </row>
    <row r="1769" spans="1:8" ht="14.25">
      <c r="A1769" s="25">
        <v>1765</v>
      </c>
      <c r="B1769" s="25" t="s">
        <v>839</v>
      </c>
      <c r="C1769" s="26" t="s">
        <v>3759</v>
      </c>
      <c r="D1769" s="27" t="s">
        <v>1180</v>
      </c>
      <c r="E1769" s="27" t="s">
        <v>3714</v>
      </c>
      <c r="F1769" s="28">
        <v>19000</v>
      </c>
      <c r="G1769" s="25">
        <v>1</v>
      </c>
      <c r="H1769" s="28">
        <f>F1769*G1769</f>
        <v>19000</v>
      </c>
    </row>
    <row r="1770" spans="1:8" ht="14.25">
      <c r="A1770" s="25">
        <v>1766</v>
      </c>
      <c r="B1770" s="25" t="s">
        <v>839</v>
      </c>
      <c r="C1770" s="26" t="s">
        <v>3042</v>
      </c>
      <c r="D1770" s="27" t="s">
        <v>3184</v>
      </c>
      <c r="E1770" s="27" t="s">
        <v>3714</v>
      </c>
      <c r="F1770" s="28">
        <v>17000</v>
      </c>
      <c r="G1770" s="25">
        <v>1</v>
      </c>
      <c r="H1770" s="28">
        <f>F1770*G1770</f>
        <v>17000</v>
      </c>
    </row>
    <row r="1771" spans="1:8" ht="14.25">
      <c r="A1771" s="25">
        <v>1767</v>
      </c>
      <c r="B1771" s="25" t="s">
        <v>839</v>
      </c>
      <c r="C1771" s="26" t="s">
        <v>3526</v>
      </c>
      <c r="D1771" s="27" t="s">
        <v>4395</v>
      </c>
      <c r="E1771" s="27" t="s">
        <v>860</v>
      </c>
      <c r="F1771" s="28">
        <v>15000</v>
      </c>
      <c r="G1771" s="25">
        <v>1</v>
      </c>
      <c r="H1771" s="28">
        <f>F1771*G1771</f>
        <v>15000</v>
      </c>
    </row>
    <row r="1772" spans="1:8" ht="14.25">
      <c r="A1772" s="25">
        <v>1768</v>
      </c>
      <c r="B1772" s="25" t="s">
        <v>839</v>
      </c>
      <c r="C1772" s="26" t="s">
        <v>4653</v>
      </c>
      <c r="D1772" s="27" t="s">
        <v>3510</v>
      </c>
      <c r="E1772" s="27" t="s">
        <v>2426</v>
      </c>
      <c r="F1772" s="28">
        <v>15000</v>
      </c>
      <c r="G1772" s="25">
        <v>1</v>
      </c>
      <c r="H1772" s="28">
        <f>F1772*G1772</f>
        <v>15000</v>
      </c>
    </row>
    <row r="1773" spans="1:8" ht="14.25">
      <c r="A1773" s="25">
        <v>1769</v>
      </c>
      <c r="B1773" s="25" t="s">
        <v>839</v>
      </c>
      <c r="C1773" s="26" t="s">
        <v>4456</v>
      </c>
      <c r="D1773" s="27" t="s">
        <v>4449</v>
      </c>
      <c r="E1773" s="27" t="s">
        <v>491</v>
      </c>
      <c r="F1773" s="28">
        <v>15000</v>
      </c>
      <c r="G1773" s="25">
        <v>1</v>
      </c>
      <c r="H1773" s="28">
        <f>F1773*G1773</f>
        <v>15000</v>
      </c>
    </row>
    <row r="1774" spans="1:8" ht="14.25">
      <c r="A1774" s="25">
        <v>1770</v>
      </c>
      <c r="B1774" s="25" t="s">
        <v>839</v>
      </c>
      <c r="C1774" s="26" t="s">
        <v>4677</v>
      </c>
      <c r="D1774" s="27" t="s">
        <v>3480</v>
      </c>
      <c r="E1774" s="27" t="s">
        <v>3517</v>
      </c>
      <c r="F1774" s="28">
        <v>30000</v>
      </c>
      <c r="G1774" s="25">
        <v>1</v>
      </c>
      <c r="H1774" s="28">
        <f>F1774*G1774</f>
        <v>30000</v>
      </c>
    </row>
    <row r="1775" spans="1:8" ht="14.25">
      <c r="A1775" s="25">
        <v>1771</v>
      </c>
      <c r="B1775" s="25" t="s">
        <v>839</v>
      </c>
      <c r="C1775" s="26" t="s">
        <v>4218</v>
      </c>
      <c r="D1775" s="27" t="s">
        <v>961</v>
      </c>
      <c r="E1775" s="27" t="s">
        <v>3469</v>
      </c>
      <c r="F1775" s="28">
        <v>19800</v>
      </c>
      <c r="G1775" s="25">
        <v>1</v>
      </c>
      <c r="H1775" s="28">
        <f>F1775*G1775</f>
        <v>19800</v>
      </c>
    </row>
    <row r="1776" spans="1:8" ht="14.25">
      <c r="A1776" s="25">
        <v>1772</v>
      </c>
      <c r="B1776" s="25" t="s">
        <v>839</v>
      </c>
      <c r="C1776" s="26" t="s">
        <v>4213</v>
      </c>
      <c r="D1776" s="27" t="s">
        <v>961</v>
      </c>
      <c r="E1776" s="27" t="s">
        <v>3469</v>
      </c>
      <c r="F1776" s="28">
        <v>24600</v>
      </c>
      <c r="G1776" s="25">
        <v>1</v>
      </c>
      <c r="H1776" s="28">
        <f>F1776*G1776</f>
        <v>24600</v>
      </c>
    </row>
    <row r="1777" spans="1:8" ht="14.25">
      <c r="A1777" s="25">
        <v>1773</v>
      </c>
      <c r="B1777" s="25" t="s">
        <v>839</v>
      </c>
      <c r="C1777" s="26" t="s">
        <v>4272</v>
      </c>
      <c r="D1777" s="27" t="s">
        <v>3851</v>
      </c>
      <c r="E1777" s="27" t="s">
        <v>905</v>
      </c>
      <c r="F1777" s="28">
        <v>20000</v>
      </c>
      <c r="G1777" s="25">
        <v>1</v>
      </c>
      <c r="H1777" s="28">
        <f>F1777*G1777</f>
        <v>20000</v>
      </c>
    </row>
    <row r="1778" spans="1:8" ht="14.25">
      <c r="A1778" s="25">
        <v>1774</v>
      </c>
      <c r="B1778" s="25" t="s">
        <v>839</v>
      </c>
      <c r="C1778" s="17" t="s">
        <v>1091</v>
      </c>
      <c r="D1778" s="27" t="s">
        <v>965</v>
      </c>
      <c r="E1778" s="27" t="s">
        <v>814</v>
      </c>
      <c r="F1778" s="28">
        <v>6500</v>
      </c>
      <c r="G1778" s="28">
        <v>1</v>
      </c>
      <c r="H1778" s="28">
        <f>F1778*G1778</f>
        <v>6500</v>
      </c>
    </row>
    <row r="1779" spans="1:8" ht="14.25">
      <c r="A1779" s="25">
        <v>1775</v>
      </c>
      <c r="B1779" s="25" t="s">
        <v>839</v>
      </c>
      <c r="C1779" s="26" t="s">
        <v>4303</v>
      </c>
      <c r="D1779" s="27" t="s">
        <v>4305</v>
      </c>
      <c r="E1779" s="27" t="s">
        <v>860</v>
      </c>
      <c r="F1779" s="28">
        <v>19000</v>
      </c>
      <c r="G1779" s="25">
        <v>1</v>
      </c>
      <c r="H1779" s="28">
        <f>F1779*G1779</f>
        <v>19000</v>
      </c>
    </row>
    <row r="1780" spans="1:8" ht="14.25">
      <c r="A1780" s="25">
        <v>1776</v>
      </c>
      <c r="B1780" s="25" t="s">
        <v>839</v>
      </c>
      <c r="C1780" s="21" t="s">
        <v>3068</v>
      </c>
      <c r="D1780" s="27" t="s">
        <v>2993</v>
      </c>
      <c r="E1780" s="27" t="s">
        <v>2265</v>
      </c>
      <c r="F1780" s="28">
        <v>14800</v>
      </c>
      <c r="G1780" s="25">
        <v>1</v>
      </c>
      <c r="H1780" s="28">
        <f>F1780*G1780</f>
        <v>14800</v>
      </c>
    </row>
    <row r="1781" spans="1:8" ht="14.25">
      <c r="A1781" s="25">
        <v>1777</v>
      </c>
      <c r="B1781" s="25" t="s">
        <v>839</v>
      </c>
      <c r="C1781" s="26" t="s">
        <v>3047</v>
      </c>
      <c r="D1781" s="27" t="s">
        <v>3738</v>
      </c>
      <c r="E1781" s="27" t="s">
        <v>3713</v>
      </c>
      <c r="F1781" s="28">
        <v>18000</v>
      </c>
      <c r="G1781" s="25">
        <v>1</v>
      </c>
      <c r="H1781" s="28">
        <f>F1781*G1781</f>
        <v>18000</v>
      </c>
    </row>
    <row r="1782" spans="1:8" ht="14.25">
      <c r="A1782" s="25">
        <v>1778</v>
      </c>
      <c r="B1782" s="25" t="s">
        <v>839</v>
      </c>
      <c r="C1782" s="26" t="s">
        <v>4282</v>
      </c>
      <c r="D1782" s="27" t="s">
        <v>1200</v>
      </c>
      <c r="E1782" s="27" t="s">
        <v>2037</v>
      </c>
      <c r="F1782" s="28">
        <v>15000</v>
      </c>
      <c r="G1782" s="25">
        <v>1</v>
      </c>
      <c r="H1782" s="28">
        <f>F1782*G1782</f>
        <v>15000</v>
      </c>
    </row>
    <row r="1783" spans="1:8" ht="14.25">
      <c r="A1783" s="25">
        <v>1779</v>
      </c>
      <c r="B1783" s="25" t="s">
        <v>839</v>
      </c>
      <c r="C1783" s="26" t="s">
        <v>4243</v>
      </c>
      <c r="D1783" s="27" t="s">
        <v>1218</v>
      </c>
      <c r="E1783" s="27" t="s">
        <v>3498</v>
      </c>
      <c r="F1783" s="28">
        <v>28000</v>
      </c>
      <c r="G1783" s="25">
        <v>1</v>
      </c>
      <c r="H1783" s="28">
        <f>F1783*G1783</f>
        <v>28000</v>
      </c>
    </row>
    <row r="1784" spans="1:8" ht="14.25">
      <c r="A1784" s="25">
        <v>1780</v>
      </c>
      <c r="B1784" s="25" t="s">
        <v>839</v>
      </c>
      <c r="C1784" s="26" t="s">
        <v>1133</v>
      </c>
      <c r="D1784" s="27" t="s">
        <v>449</v>
      </c>
      <c r="E1784" s="27" t="s">
        <v>3624</v>
      </c>
      <c r="F1784" s="28">
        <v>13000</v>
      </c>
      <c r="G1784" s="25">
        <v>1</v>
      </c>
      <c r="H1784" s="28">
        <f>F1784*G1784</f>
        <v>13000</v>
      </c>
    </row>
    <row r="1785" spans="1:8" ht="14.25">
      <c r="A1785" s="25">
        <v>1781</v>
      </c>
      <c r="B1785" s="25" t="s">
        <v>3586</v>
      </c>
      <c r="C1785" s="30" t="s">
        <v>1090</v>
      </c>
      <c r="D1785" s="27" t="s">
        <v>536</v>
      </c>
      <c r="E1785" s="27" t="s">
        <v>3700</v>
      </c>
      <c r="F1785" s="28">
        <v>16000</v>
      </c>
      <c r="G1785" s="25">
        <v>1</v>
      </c>
      <c r="H1785" s="28">
        <f>F1785*G1785</f>
        <v>16000</v>
      </c>
    </row>
    <row r="1786" spans="1:8" ht="14.25">
      <c r="A1786" s="25">
        <v>1782</v>
      </c>
      <c r="B1786" s="25" t="s">
        <v>3586</v>
      </c>
      <c r="C1786" s="26" t="s">
        <v>247</v>
      </c>
      <c r="D1786" s="27" t="s">
        <v>1602</v>
      </c>
      <c r="E1786" s="27" t="s">
        <v>674</v>
      </c>
      <c r="F1786" s="28">
        <v>7900</v>
      </c>
      <c r="G1786" s="25">
        <v>1</v>
      </c>
      <c r="H1786" s="28">
        <f>F1786*G1786</f>
        <v>7900</v>
      </c>
    </row>
    <row r="1787" spans="1:8" ht="14.25">
      <c r="A1787" s="25">
        <v>1783</v>
      </c>
      <c r="B1787" s="25" t="s">
        <v>3586</v>
      </c>
      <c r="C1787" s="26" t="s">
        <v>129</v>
      </c>
      <c r="D1787" s="27" t="s">
        <v>1572</v>
      </c>
      <c r="E1787" s="27" t="s">
        <v>674</v>
      </c>
      <c r="F1787" s="28">
        <v>6900</v>
      </c>
      <c r="G1787" s="25">
        <v>1</v>
      </c>
      <c r="H1787" s="28">
        <f>F1787*G1787</f>
        <v>6900</v>
      </c>
    </row>
    <row r="1788" spans="1:8" ht="14.25">
      <c r="A1788" s="25">
        <v>1784</v>
      </c>
      <c r="B1788" s="25" t="s">
        <v>3586</v>
      </c>
      <c r="C1788" s="26" t="s">
        <v>5060</v>
      </c>
      <c r="D1788" s="27" t="s">
        <v>1220</v>
      </c>
      <c r="E1788" s="27" t="s">
        <v>1973</v>
      </c>
      <c r="F1788" s="28">
        <v>9800</v>
      </c>
      <c r="G1788" s="25">
        <v>1</v>
      </c>
      <c r="H1788" s="28">
        <f>F1788*G1788</f>
        <v>9800</v>
      </c>
    </row>
    <row r="1789" spans="1:8" ht="14.25">
      <c r="A1789" s="25">
        <v>1785</v>
      </c>
      <c r="B1789" s="25" t="s">
        <v>3586</v>
      </c>
      <c r="C1789" s="26" t="s">
        <v>76</v>
      </c>
      <c r="D1789" s="27" t="s">
        <v>3198</v>
      </c>
      <c r="E1789" s="27" t="s">
        <v>1934</v>
      </c>
      <c r="F1789" s="28">
        <v>10000</v>
      </c>
      <c r="G1789" s="25">
        <v>1</v>
      </c>
      <c r="H1789" s="28">
        <f>F1789*G1789</f>
        <v>10000</v>
      </c>
    </row>
    <row r="1790" spans="1:8" ht="14.25">
      <c r="A1790" s="25">
        <v>1786</v>
      </c>
      <c r="B1790" s="25" t="s">
        <v>3586</v>
      </c>
      <c r="C1790" s="26" t="s">
        <v>3908</v>
      </c>
      <c r="D1790" s="27" t="s">
        <v>4869</v>
      </c>
      <c r="E1790" s="27" t="s">
        <v>507</v>
      </c>
      <c r="F1790" s="28">
        <v>9800</v>
      </c>
      <c r="G1790" s="25">
        <v>1</v>
      </c>
      <c r="H1790" s="28">
        <f>F1790*G1790</f>
        <v>9800</v>
      </c>
    </row>
    <row r="1791" spans="1:8" ht="14.25">
      <c r="A1791" s="25">
        <v>1787</v>
      </c>
      <c r="B1791" s="25" t="s">
        <v>3586</v>
      </c>
      <c r="C1791" s="26" t="s">
        <v>3128</v>
      </c>
      <c r="D1791" s="27" t="s">
        <v>3136</v>
      </c>
      <c r="E1791" s="27" t="s">
        <v>3569</v>
      </c>
      <c r="F1791" s="28">
        <v>12800</v>
      </c>
      <c r="G1791" s="25">
        <v>1</v>
      </c>
      <c r="H1791" s="28">
        <f>F1791*G1791</f>
        <v>12800</v>
      </c>
    </row>
    <row r="1792" spans="1:8" ht="14.25">
      <c r="A1792" s="25">
        <v>1788</v>
      </c>
      <c r="B1792" s="25" t="s">
        <v>3586</v>
      </c>
      <c r="C1792" s="26" t="s">
        <v>273</v>
      </c>
      <c r="D1792" s="27" t="s">
        <v>22</v>
      </c>
      <c r="E1792" s="27" t="s">
        <v>3363</v>
      </c>
      <c r="F1792" s="28">
        <v>12000</v>
      </c>
      <c r="G1792" s="25">
        <v>1</v>
      </c>
      <c r="H1792" s="28">
        <f>F1792*G1792</f>
        <v>12000</v>
      </c>
    </row>
    <row r="1793" spans="1:8" ht="14.25">
      <c r="A1793" s="25">
        <v>1789</v>
      </c>
      <c r="B1793" s="25" t="s">
        <v>3586</v>
      </c>
      <c r="C1793" s="26" t="s">
        <v>1411</v>
      </c>
      <c r="D1793" s="27" t="s">
        <v>2705</v>
      </c>
      <c r="E1793" s="27" t="s">
        <v>2225</v>
      </c>
      <c r="F1793" s="28">
        <v>12000</v>
      </c>
      <c r="G1793" s="25">
        <v>1</v>
      </c>
      <c r="H1793" s="28">
        <f>F1793*G1793</f>
        <v>12000</v>
      </c>
    </row>
    <row r="1794" spans="1:8" ht="14.25">
      <c r="A1794" s="25">
        <v>1790</v>
      </c>
      <c r="B1794" s="25" t="s">
        <v>3586</v>
      </c>
      <c r="C1794" s="26" t="s">
        <v>242</v>
      </c>
      <c r="D1794" s="27" t="s">
        <v>3506</v>
      </c>
      <c r="E1794" s="27" t="s">
        <v>3525</v>
      </c>
      <c r="F1794" s="28">
        <v>22000</v>
      </c>
      <c r="G1794" s="25">
        <v>1</v>
      </c>
      <c r="H1794" s="28">
        <f>F1794*G1794</f>
        <v>22000</v>
      </c>
    </row>
    <row r="1795" spans="1:8" ht="14.25">
      <c r="A1795" s="25">
        <v>1791</v>
      </c>
      <c r="B1795" s="25" t="s">
        <v>3586</v>
      </c>
      <c r="C1795" s="26" t="s">
        <v>1230</v>
      </c>
      <c r="D1795" s="27" t="s">
        <v>39</v>
      </c>
      <c r="E1795" s="27" t="s">
        <v>791</v>
      </c>
      <c r="F1795" s="28">
        <v>9000</v>
      </c>
      <c r="G1795" s="25">
        <v>1</v>
      </c>
      <c r="H1795" s="28">
        <f>F1795*G1795</f>
        <v>9000</v>
      </c>
    </row>
    <row r="1796" spans="1:8" ht="14.25">
      <c r="A1796" s="25">
        <v>1792</v>
      </c>
      <c r="B1796" s="25" t="s">
        <v>3586</v>
      </c>
      <c r="C1796" s="26" t="s">
        <v>1368</v>
      </c>
      <c r="D1796" s="27" t="s">
        <v>4946</v>
      </c>
      <c r="E1796" s="27" t="s">
        <v>688</v>
      </c>
      <c r="F1796" s="28">
        <v>9500</v>
      </c>
      <c r="G1796" s="25">
        <v>1</v>
      </c>
      <c r="H1796" s="28">
        <f>F1796*G1796</f>
        <v>9500</v>
      </c>
    </row>
    <row r="1797" spans="1:8" ht="14.25">
      <c r="A1797" s="25">
        <v>1793</v>
      </c>
      <c r="B1797" s="25" t="s">
        <v>3586</v>
      </c>
      <c r="C1797" s="26" t="s">
        <v>4907</v>
      </c>
      <c r="D1797" s="27" t="s">
        <v>2034</v>
      </c>
      <c r="E1797" s="27" t="s">
        <v>2084</v>
      </c>
      <c r="F1797" s="28">
        <v>14500</v>
      </c>
      <c r="G1797" s="25">
        <v>1</v>
      </c>
      <c r="H1797" s="28">
        <f>F1797*G1797</f>
        <v>14500</v>
      </c>
    </row>
    <row r="1798" spans="1:8" ht="14.25">
      <c r="A1798" s="25">
        <v>1794</v>
      </c>
      <c r="B1798" s="25" t="s">
        <v>3586</v>
      </c>
      <c r="C1798" s="26" t="s">
        <v>255</v>
      </c>
      <c r="D1798" s="27" t="s">
        <v>4399</v>
      </c>
      <c r="E1798" s="27" t="s">
        <v>1934</v>
      </c>
      <c r="F1798" s="28">
        <v>10000</v>
      </c>
      <c r="G1798" s="25">
        <v>1</v>
      </c>
      <c r="H1798" s="28">
        <f>F1798*G1798</f>
        <v>10000</v>
      </c>
    </row>
    <row r="1799" spans="1:8" ht="14.25">
      <c r="A1799" s="25">
        <v>1795</v>
      </c>
      <c r="B1799" s="25" t="s">
        <v>3586</v>
      </c>
      <c r="C1799" s="26" t="s">
        <v>1414</v>
      </c>
      <c r="D1799" s="27" t="s">
        <v>4407</v>
      </c>
      <c r="E1799" s="27" t="s">
        <v>529</v>
      </c>
      <c r="F1799" s="28">
        <v>6000</v>
      </c>
      <c r="G1799" s="25">
        <v>1</v>
      </c>
      <c r="H1799" s="28">
        <f>F1799*G1799</f>
        <v>6000</v>
      </c>
    </row>
    <row r="1800" spans="1:8" ht="14.25">
      <c r="A1800" s="25">
        <v>1796</v>
      </c>
      <c r="B1800" s="25" t="s">
        <v>3586</v>
      </c>
      <c r="C1800" s="26" t="s">
        <v>1461</v>
      </c>
      <c r="D1800" s="27" t="s">
        <v>1574</v>
      </c>
      <c r="E1800" s="27" t="s">
        <v>529</v>
      </c>
      <c r="F1800" s="28">
        <v>13000</v>
      </c>
      <c r="G1800" s="25">
        <v>1</v>
      </c>
      <c r="H1800" s="28">
        <f>F1800*G1800</f>
        <v>13000</v>
      </c>
    </row>
    <row r="1801" spans="1:8" ht="14.25">
      <c r="A1801" s="25">
        <v>1797</v>
      </c>
      <c r="B1801" s="25" t="s">
        <v>3586</v>
      </c>
      <c r="C1801" s="26" t="s">
        <v>3866</v>
      </c>
      <c r="D1801" s="27" t="s">
        <v>1345</v>
      </c>
      <c r="E1801" s="27" t="s">
        <v>3723</v>
      </c>
      <c r="F1801" s="28">
        <v>10000</v>
      </c>
      <c r="G1801" s="25">
        <v>1</v>
      </c>
      <c r="H1801" s="28">
        <f>F1801*G1801</f>
        <v>10000</v>
      </c>
    </row>
    <row r="1802" spans="1:8" ht="14.25">
      <c r="A1802" s="25">
        <v>1798</v>
      </c>
      <c r="B1802" s="25" t="s">
        <v>3586</v>
      </c>
      <c r="C1802" s="26" t="s">
        <v>2816</v>
      </c>
      <c r="D1802" s="27" t="s">
        <v>2784</v>
      </c>
      <c r="E1802" s="27" t="s">
        <v>2775</v>
      </c>
      <c r="F1802" s="28">
        <v>17500</v>
      </c>
      <c r="G1802" s="25">
        <v>1</v>
      </c>
      <c r="H1802" s="28">
        <f>F1802*G1802</f>
        <v>17500</v>
      </c>
    </row>
    <row r="1803" spans="1:8" ht="14.25">
      <c r="A1803" s="25">
        <v>1799</v>
      </c>
      <c r="B1803" s="25" t="s">
        <v>3586</v>
      </c>
      <c r="C1803" s="26" t="s">
        <v>1261</v>
      </c>
      <c r="D1803" s="27" t="s">
        <v>2919</v>
      </c>
      <c r="E1803" s="27" t="s">
        <v>3585</v>
      </c>
      <c r="F1803" s="28">
        <v>12000</v>
      </c>
      <c r="G1803" s="25">
        <v>1</v>
      </c>
      <c r="H1803" s="28">
        <f>F1803*G1803</f>
        <v>12000</v>
      </c>
    </row>
    <row r="1804" spans="1:8" ht="14.25">
      <c r="A1804" s="25">
        <v>1800</v>
      </c>
      <c r="B1804" s="25" t="s">
        <v>3586</v>
      </c>
      <c r="C1804" s="26" t="s">
        <v>188</v>
      </c>
      <c r="D1804" s="27" t="s">
        <v>1395</v>
      </c>
      <c r="E1804" s="27" t="s">
        <v>354</v>
      </c>
      <c r="F1804" s="28">
        <v>9000</v>
      </c>
      <c r="G1804" s="25">
        <v>1</v>
      </c>
      <c r="H1804" s="28">
        <f>F1804*G1804</f>
        <v>9000</v>
      </c>
    </row>
    <row r="1805" spans="1:8" ht="14.25">
      <c r="A1805" s="25">
        <v>1801</v>
      </c>
      <c r="B1805" s="25" t="s">
        <v>3586</v>
      </c>
      <c r="C1805" s="26" t="s">
        <v>2841</v>
      </c>
      <c r="D1805" s="27" t="s">
        <v>2923</v>
      </c>
      <c r="E1805" s="27" t="s">
        <v>3232</v>
      </c>
      <c r="F1805" s="28">
        <v>12000</v>
      </c>
      <c r="G1805" s="25">
        <v>1</v>
      </c>
      <c r="H1805" s="28">
        <f>F1805*G1805</f>
        <v>12000</v>
      </c>
    </row>
    <row r="1806" spans="1:8" ht="14.25">
      <c r="A1806" s="25">
        <v>1802</v>
      </c>
      <c r="B1806" s="25" t="s">
        <v>3586</v>
      </c>
      <c r="C1806" s="26" t="s">
        <v>109</v>
      </c>
      <c r="D1806" s="27" t="s">
        <v>4922</v>
      </c>
      <c r="E1806" s="27" t="s">
        <v>539</v>
      </c>
      <c r="F1806" s="28">
        <v>10000</v>
      </c>
      <c r="G1806" s="25">
        <v>1</v>
      </c>
      <c r="H1806" s="28">
        <f>F1806*G1806</f>
        <v>10000</v>
      </c>
    </row>
    <row r="1807" spans="1:8" ht="14.25">
      <c r="A1807" s="25">
        <v>1803</v>
      </c>
      <c r="B1807" s="25" t="s">
        <v>3586</v>
      </c>
      <c r="C1807" s="26" t="s">
        <v>4808</v>
      </c>
      <c r="D1807" s="27" t="s">
        <v>2574</v>
      </c>
      <c r="E1807" s="27" t="s">
        <v>488</v>
      </c>
      <c r="F1807" s="28">
        <v>9500</v>
      </c>
      <c r="G1807" s="25">
        <v>1</v>
      </c>
      <c r="H1807" s="28">
        <f>F1807*G1807</f>
        <v>9500</v>
      </c>
    </row>
    <row r="1808" spans="1:8" ht="14.25">
      <c r="A1808" s="25">
        <v>1804</v>
      </c>
      <c r="B1808" s="25" t="s">
        <v>3586</v>
      </c>
      <c r="C1808" s="26" t="s">
        <v>2366</v>
      </c>
      <c r="D1808" s="27" t="s">
        <v>2575</v>
      </c>
      <c r="E1808" s="27" t="s">
        <v>1934</v>
      </c>
      <c r="F1808" s="28">
        <v>17000</v>
      </c>
      <c r="G1808" s="25">
        <v>1</v>
      </c>
      <c r="H1808" s="28">
        <f>F1808*G1808</f>
        <v>17000</v>
      </c>
    </row>
    <row r="1809" spans="1:8" ht="14.25">
      <c r="A1809" s="25">
        <v>1805</v>
      </c>
      <c r="B1809" s="25" t="s">
        <v>3586</v>
      </c>
      <c r="C1809" s="26" t="s">
        <v>2364</v>
      </c>
      <c r="D1809" s="27" t="s">
        <v>2007</v>
      </c>
      <c r="E1809" s="27" t="s">
        <v>902</v>
      </c>
      <c r="F1809" s="28">
        <v>10000</v>
      </c>
      <c r="G1809" s="25">
        <v>1</v>
      </c>
      <c r="H1809" s="28">
        <f>F1809*G1809</f>
        <v>10000</v>
      </c>
    </row>
    <row r="1810" spans="1:8" ht="14.25">
      <c r="A1810" s="25">
        <v>1806</v>
      </c>
      <c r="B1810" s="25" t="s">
        <v>3586</v>
      </c>
      <c r="C1810" s="26" t="s">
        <v>206</v>
      </c>
      <c r="D1810" s="27" t="s">
        <v>2007</v>
      </c>
      <c r="E1810" s="27" t="s">
        <v>4002</v>
      </c>
      <c r="F1810" s="28">
        <v>9800</v>
      </c>
      <c r="G1810" s="25">
        <v>1</v>
      </c>
      <c r="H1810" s="28">
        <f>F1810*G1810</f>
        <v>9800</v>
      </c>
    </row>
    <row r="1811" spans="1:8" ht="14.25">
      <c r="A1811" s="25">
        <v>1807</v>
      </c>
      <c r="B1811" s="25" t="s">
        <v>3586</v>
      </c>
      <c r="C1811" s="26" t="s">
        <v>5073</v>
      </c>
      <c r="D1811" s="27" t="s">
        <v>2998</v>
      </c>
      <c r="E1811" s="27" t="s">
        <v>2053</v>
      </c>
      <c r="F1811" s="28">
        <v>10000</v>
      </c>
      <c r="G1811" s="25">
        <v>1</v>
      </c>
      <c r="H1811" s="28">
        <f>F1811*G1811</f>
        <v>10000</v>
      </c>
    </row>
    <row r="1812" spans="1:8" ht="14.25">
      <c r="A1812" s="25">
        <v>1808</v>
      </c>
      <c r="B1812" s="25" t="s">
        <v>3586</v>
      </c>
      <c r="C1812" s="26" t="s">
        <v>2844</v>
      </c>
      <c r="D1812" s="27" t="s">
        <v>2027</v>
      </c>
      <c r="E1812" s="27" t="s">
        <v>529</v>
      </c>
      <c r="F1812" s="28">
        <v>18000</v>
      </c>
      <c r="G1812" s="25">
        <v>1</v>
      </c>
      <c r="H1812" s="28">
        <f>F1812*G1812</f>
        <v>18000</v>
      </c>
    </row>
    <row r="1813" spans="1:8" ht="14.25">
      <c r="A1813" s="25">
        <v>1809</v>
      </c>
      <c r="B1813" s="25" t="s">
        <v>3586</v>
      </c>
      <c r="C1813" s="26" t="s">
        <v>149</v>
      </c>
      <c r="D1813" s="27" t="s">
        <v>4470</v>
      </c>
      <c r="E1813" s="27" t="s">
        <v>2629</v>
      </c>
      <c r="F1813" s="28">
        <v>14500</v>
      </c>
      <c r="G1813" s="25">
        <v>1</v>
      </c>
      <c r="H1813" s="28">
        <f>F1813*G1813</f>
        <v>14500</v>
      </c>
    </row>
    <row r="1814" spans="1:8" ht="14.25">
      <c r="A1814" s="25">
        <v>1810</v>
      </c>
      <c r="B1814" s="25" t="s">
        <v>3586</v>
      </c>
      <c r="C1814" s="26" t="s">
        <v>1524</v>
      </c>
      <c r="D1814" s="27" t="s">
        <v>2475</v>
      </c>
      <c r="E1814" s="27" t="s">
        <v>2443</v>
      </c>
      <c r="F1814" s="28">
        <v>25000</v>
      </c>
      <c r="G1814" s="25">
        <v>1</v>
      </c>
      <c r="H1814" s="28">
        <f>F1814*G1814</f>
        <v>25000</v>
      </c>
    </row>
    <row r="1815" spans="1:8" ht="14.25">
      <c r="A1815" s="25">
        <v>1811</v>
      </c>
      <c r="B1815" s="25" t="s">
        <v>3586</v>
      </c>
      <c r="C1815" s="26" t="s">
        <v>1192</v>
      </c>
      <c r="D1815" s="27" t="s">
        <v>2048</v>
      </c>
      <c r="E1815" s="27" t="s">
        <v>3624</v>
      </c>
      <c r="F1815" s="28">
        <v>8500</v>
      </c>
      <c r="G1815" s="25">
        <v>1</v>
      </c>
      <c r="H1815" s="28">
        <f>F1815*G1815</f>
        <v>8500</v>
      </c>
    </row>
    <row r="1816" spans="1:8" ht="14.25">
      <c r="A1816" s="25">
        <v>1812</v>
      </c>
      <c r="B1816" s="25" t="s">
        <v>3586</v>
      </c>
      <c r="C1816" s="26" t="s">
        <v>1436</v>
      </c>
      <c r="D1816" s="27" t="s">
        <v>2048</v>
      </c>
      <c r="E1816" s="27" t="s">
        <v>3624</v>
      </c>
      <c r="F1816" s="28">
        <v>8500</v>
      </c>
      <c r="G1816" s="25">
        <v>1</v>
      </c>
      <c r="H1816" s="28">
        <f>F1816*G1816</f>
        <v>8500</v>
      </c>
    </row>
    <row r="1817" spans="1:8" ht="14.25">
      <c r="A1817" s="25">
        <v>1813</v>
      </c>
      <c r="B1817" s="25" t="s">
        <v>3586</v>
      </c>
      <c r="C1817" s="26" t="s">
        <v>1324</v>
      </c>
      <c r="D1817" s="27" t="s">
        <v>4570</v>
      </c>
      <c r="E1817" s="27" t="s">
        <v>492</v>
      </c>
      <c r="F1817" s="28">
        <v>12000</v>
      </c>
      <c r="G1817" s="25">
        <v>1</v>
      </c>
      <c r="H1817" s="28">
        <f>F1817*G1817</f>
        <v>12000</v>
      </c>
    </row>
    <row r="1818" spans="1:13" s="4" customFormat="1" ht="14.25">
      <c r="A1818" s="25">
        <v>1814</v>
      </c>
      <c r="B1818" s="25" t="s">
        <v>3586</v>
      </c>
      <c r="C1818" s="26" t="s">
        <v>4723</v>
      </c>
      <c r="D1818" s="27" t="s">
        <v>2690</v>
      </c>
      <c r="E1818" s="27" t="s">
        <v>2084</v>
      </c>
      <c r="F1818" s="28">
        <v>8000</v>
      </c>
      <c r="G1818" s="25">
        <v>1</v>
      </c>
      <c r="H1818" s="28">
        <f>F1818*G1818</f>
        <v>8000</v>
      </c>
      <c r="I1818" s="1"/>
      <c r="M1818" s="9"/>
    </row>
    <row r="1819" spans="1:13" s="4" customFormat="1" ht="14.25">
      <c r="A1819" s="25">
        <v>1815</v>
      </c>
      <c r="B1819" s="25" t="s">
        <v>3586</v>
      </c>
      <c r="C1819" s="26" t="s">
        <v>3923</v>
      </c>
      <c r="D1819" s="27" t="s">
        <v>2690</v>
      </c>
      <c r="E1819" s="27" t="s">
        <v>1662</v>
      </c>
      <c r="F1819" s="28">
        <v>13500</v>
      </c>
      <c r="G1819" s="25">
        <v>1</v>
      </c>
      <c r="H1819" s="28">
        <f>F1819*G1819</f>
        <v>13500</v>
      </c>
      <c r="I1819" s="1"/>
      <c r="M1819" s="9"/>
    </row>
    <row r="1820" spans="1:13" s="4" customFormat="1" ht="14.25">
      <c r="A1820" s="25">
        <v>1816</v>
      </c>
      <c r="B1820" s="25" t="s">
        <v>3586</v>
      </c>
      <c r="C1820" s="26" t="s">
        <v>1535</v>
      </c>
      <c r="D1820" s="27" t="s">
        <v>1111</v>
      </c>
      <c r="E1820" s="27" t="s">
        <v>752</v>
      </c>
      <c r="F1820" s="28">
        <v>10000</v>
      </c>
      <c r="G1820" s="25">
        <v>1</v>
      </c>
      <c r="H1820" s="28">
        <f>F1820*G1820</f>
        <v>10000</v>
      </c>
      <c r="I1820" s="1"/>
      <c r="M1820" s="9"/>
    </row>
    <row r="1821" spans="1:13" s="4" customFormat="1" ht="14.25">
      <c r="A1821" s="25">
        <v>1817</v>
      </c>
      <c r="B1821" s="25" t="s">
        <v>3586</v>
      </c>
      <c r="C1821" s="26" t="s">
        <v>261</v>
      </c>
      <c r="D1821" s="27" t="s">
        <v>3536</v>
      </c>
      <c r="E1821" s="27" t="s">
        <v>4002</v>
      </c>
      <c r="F1821" s="28">
        <v>11000</v>
      </c>
      <c r="G1821" s="25">
        <v>1</v>
      </c>
      <c r="H1821" s="28">
        <f>F1821*G1821</f>
        <v>11000</v>
      </c>
      <c r="I1821" s="1"/>
      <c r="M1821" s="9"/>
    </row>
    <row r="1822" spans="1:13" s="4" customFormat="1" ht="14.25">
      <c r="A1822" s="25">
        <v>1818</v>
      </c>
      <c r="B1822" s="25" t="s">
        <v>3586</v>
      </c>
      <c r="C1822" s="26" t="s">
        <v>144</v>
      </c>
      <c r="D1822" s="27" t="s">
        <v>3536</v>
      </c>
      <c r="E1822" s="27" t="s">
        <v>4002</v>
      </c>
      <c r="F1822" s="28">
        <v>11000</v>
      </c>
      <c r="G1822" s="25">
        <v>1</v>
      </c>
      <c r="H1822" s="28">
        <f>F1822*G1822</f>
        <v>11000</v>
      </c>
      <c r="I1822" s="1"/>
      <c r="M1822" s="9"/>
    </row>
    <row r="1823" spans="1:13" s="4" customFormat="1" ht="14.25">
      <c r="A1823" s="25">
        <v>1819</v>
      </c>
      <c r="B1823" s="25" t="s">
        <v>3586</v>
      </c>
      <c r="C1823" s="26" t="s">
        <v>258</v>
      </c>
      <c r="D1823" s="27" t="s">
        <v>3536</v>
      </c>
      <c r="E1823" s="27" t="s">
        <v>4002</v>
      </c>
      <c r="F1823" s="28">
        <v>11000</v>
      </c>
      <c r="G1823" s="25">
        <v>1</v>
      </c>
      <c r="H1823" s="28">
        <f>F1823*G1823</f>
        <v>11000</v>
      </c>
      <c r="I1823" s="1"/>
      <c r="M1823" s="9"/>
    </row>
    <row r="1824" spans="1:13" s="4" customFormat="1" ht="14.25">
      <c r="A1824" s="25">
        <v>1820</v>
      </c>
      <c r="B1824" s="25" t="s">
        <v>3586</v>
      </c>
      <c r="C1824" s="26" t="s">
        <v>1628</v>
      </c>
      <c r="D1824" s="27" t="s">
        <v>1178</v>
      </c>
      <c r="E1824" s="27" t="s">
        <v>2781</v>
      </c>
      <c r="F1824" s="28">
        <v>8800</v>
      </c>
      <c r="G1824" s="25">
        <v>1</v>
      </c>
      <c r="H1824" s="28">
        <f>F1824*G1824</f>
        <v>8800</v>
      </c>
      <c r="I1824" s="1"/>
      <c r="M1824" s="9"/>
    </row>
    <row r="1825" spans="1:8" ht="14.25">
      <c r="A1825" s="25">
        <v>1821</v>
      </c>
      <c r="B1825" s="25" t="s">
        <v>3586</v>
      </c>
      <c r="C1825" s="26" t="s">
        <v>1501</v>
      </c>
      <c r="D1825" s="27" t="s">
        <v>3053</v>
      </c>
      <c r="E1825" s="27" t="s">
        <v>688</v>
      </c>
      <c r="F1825" s="28">
        <v>9500</v>
      </c>
      <c r="G1825" s="25">
        <v>1</v>
      </c>
      <c r="H1825" s="28">
        <f>F1825*G1825</f>
        <v>9500</v>
      </c>
    </row>
    <row r="1826" spans="1:8" ht="14.25">
      <c r="A1826" s="25">
        <v>1822</v>
      </c>
      <c r="B1826" s="25" t="s">
        <v>3586</v>
      </c>
      <c r="C1826" s="26" t="s">
        <v>1521</v>
      </c>
      <c r="D1826" s="27" t="s">
        <v>1452</v>
      </c>
      <c r="E1826" s="27" t="s">
        <v>3808</v>
      </c>
      <c r="F1826" s="28">
        <v>11000</v>
      </c>
      <c r="G1826" s="25">
        <v>1</v>
      </c>
      <c r="H1826" s="28">
        <f>F1826*G1826</f>
        <v>11000</v>
      </c>
    </row>
    <row r="1827" spans="1:8" ht="14.25">
      <c r="A1827" s="25">
        <v>1823</v>
      </c>
      <c r="B1827" s="25" t="s">
        <v>3586</v>
      </c>
      <c r="C1827" s="26" t="s">
        <v>1531</v>
      </c>
      <c r="D1827" s="27" t="s">
        <v>3372</v>
      </c>
      <c r="E1827" s="27" t="s">
        <v>3339</v>
      </c>
      <c r="F1827" s="28">
        <v>13500</v>
      </c>
      <c r="G1827" s="25">
        <v>1</v>
      </c>
      <c r="H1827" s="28">
        <f>F1827*G1827</f>
        <v>13500</v>
      </c>
    </row>
    <row r="1828" spans="1:8" ht="14.25">
      <c r="A1828" s="25">
        <v>1824</v>
      </c>
      <c r="B1828" s="25" t="s">
        <v>3586</v>
      </c>
      <c r="C1828" s="26" t="s">
        <v>1442</v>
      </c>
      <c r="D1828" s="27" t="s">
        <v>4405</v>
      </c>
      <c r="E1828" s="27" t="s">
        <v>360</v>
      </c>
      <c r="F1828" s="28">
        <v>13000</v>
      </c>
      <c r="G1828" s="25">
        <v>1</v>
      </c>
      <c r="H1828" s="28">
        <f>F1828*G1828</f>
        <v>13000</v>
      </c>
    </row>
    <row r="1829" spans="1:8" ht="14.25">
      <c r="A1829" s="25">
        <v>1825</v>
      </c>
      <c r="B1829" s="25" t="s">
        <v>3586</v>
      </c>
      <c r="C1829" s="26" t="s">
        <v>4235</v>
      </c>
      <c r="D1829" s="27" t="s">
        <v>3011</v>
      </c>
      <c r="E1829" s="27" t="s">
        <v>3863</v>
      </c>
      <c r="F1829" s="28">
        <v>15000</v>
      </c>
      <c r="G1829" s="25">
        <v>1</v>
      </c>
      <c r="H1829" s="28">
        <f>F1829*G1829</f>
        <v>15000</v>
      </c>
    </row>
    <row r="1830" spans="1:8" ht="14.25">
      <c r="A1830" s="25">
        <v>1826</v>
      </c>
      <c r="B1830" s="25" t="s">
        <v>3586</v>
      </c>
      <c r="C1830" s="26" t="s">
        <v>2343</v>
      </c>
      <c r="D1830" s="27" t="s">
        <v>3027</v>
      </c>
      <c r="E1830" s="27" t="s">
        <v>2511</v>
      </c>
      <c r="F1830" s="28">
        <v>15000</v>
      </c>
      <c r="G1830" s="25">
        <v>1</v>
      </c>
      <c r="H1830" s="28">
        <f>F1830*G1830</f>
        <v>15000</v>
      </c>
    </row>
    <row r="1831" spans="1:8" ht="14.25">
      <c r="A1831" s="25">
        <v>1827</v>
      </c>
      <c r="B1831" s="25" t="s">
        <v>3586</v>
      </c>
      <c r="C1831" s="26" t="s">
        <v>2335</v>
      </c>
      <c r="D1831" s="27" t="s">
        <v>3124</v>
      </c>
      <c r="E1831" s="27" t="s">
        <v>2511</v>
      </c>
      <c r="F1831" s="28">
        <v>15000</v>
      </c>
      <c r="G1831" s="25">
        <v>1</v>
      </c>
      <c r="H1831" s="28">
        <f>F1831*G1831</f>
        <v>15000</v>
      </c>
    </row>
    <row r="1832" spans="1:8" ht="14.25">
      <c r="A1832" s="25">
        <v>1828</v>
      </c>
      <c r="B1832" s="25" t="s">
        <v>3586</v>
      </c>
      <c r="C1832" s="26" t="s">
        <v>293</v>
      </c>
      <c r="D1832" s="27" t="s">
        <v>4570</v>
      </c>
      <c r="E1832" s="27" t="s">
        <v>492</v>
      </c>
      <c r="F1832" s="28">
        <v>12000</v>
      </c>
      <c r="G1832" s="25">
        <v>1</v>
      </c>
      <c r="H1832" s="28">
        <f>F1832*G1832</f>
        <v>12000</v>
      </c>
    </row>
    <row r="1833" spans="1:8" ht="14.25">
      <c r="A1833" s="25">
        <v>1829</v>
      </c>
      <c r="B1833" s="25" t="s">
        <v>3586</v>
      </c>
      <c r="C1833" s="26" t="s">
        <v>4835</v>
      </c>
      <c r="D1833" s="27" t="s">
        <v>4840</v>
      </c>
      <c r="E1833" s="27" t="s">
        <v>2506</v>
      </c>
      <c r="F1833" s="28">
        <v>10000</v>
      </c>
      <c r="G1833" s="25">
        <v>1</v>
      </c>
      <c r="H1833" s="28">
        <f>F1833*G1833</f>
        <v>10000</v>
      </c>
    </row>
    <row r="1834" spans="1:8" ht="14.25">
      <c r="A1834" s="25">
        <v>1830</v>
      </c>
      <c r="B1834" s="25" t="s">
        <v>3586</v>
      </c>
      <c r="C1834" s="26" t="s">
        <v>2794</v>
      </c>
      <c r="D1834" s="27" t="s">
        <v>3113</v>
      </c>
      <c r="E1834" s="27" t="s">
        <v>902</v>
      </c>
      <c r="F1834" s="28">
        <v>15000</v>
      </c>
      <c r="G1834" s="25">
        <v>1</v>
      </c>
      <c r="H1834" s="28">
        <f>F1834*G1834</f>
        <v>15000</v>
      </c>
    </row>
    <row r="1835" spans="1:8" ht="14.25">
      <c r="A1835" s="25">
        <v>1831</v>
      </c>
      <c r="B1835" s="25" t="s">
        <v>3586</v>
      </c>
      <c r="C1835" s="13" t="s">
        <v>23</v>
      </c>
      <c r="D1835" s="16" t="s">
        <v>4360</v>
      </c>
      <c r="E1835" s="16" t="s">
        <v>499</v>
      </c>
      <c r="F1835" s="28">
        <v>20000</v>
      </c>
      <c r="G1835" s="25">
        <v>1</v>
      </c>
      <c r="H1835" s="28">
        <f>F1835*G1835</f>
        <v>20000</v>
      </c>
    </row>
    <row r="1836" spans="1:8" ht="14.25">
      <c r="A1836" s="25">
        <v>1832</v>
      </c>
      <c r="B1836" s="25" t="s">
        <v>3586</v>
      </c>
      <c r="C1836" s="26" t="s">
        <v>1060</v>
      </c>
      <c r="D1836" s="27" t="s">
        <v>446</v>
      </c>
      <c r="E1836" s="27" t="s">
        <v>3324</v>
      </c>
      <c r="F1836" s="28">
        <v>15000</v>
      </c>
      <c r="G1836" s="25">
        <v>1</v>
      </c>
      <c r="H1836" s="28">
        <f>F1836*G1836</f>
        <v>15000</v>
      </c>
    </row>
    <row r="1837" spans="1:8" ht="14.25">
      <c r="A1837" s="25">
        <v>1833</v>
      </c>
      <c r="B1837" s="25" t="s">
        <v>3586</v>
      </c>
      <c r="C1837" s="26" t="s">
        <v>3899</v>
      </c>
      <c r="D1837" s="27" t="s">
        <v>4301</v>
      </c>
      <c r="E1837" s="27" t="s">
        <v>1942</v>
      </c>
      <c r="F1837" s="28">
        <v>13800</v>
      </c>
      <c r="G1837" s="25">
        <v>1</v>
      </c>
      <c r="H1837" s="28">
        <f>F1837*G1837</f>
        <v>13800</v>
      </c>
    </row>
    <row r="1838" spans="1:8" ht="14.25">
      <c r="A1838" s="25">
        <v>1834</v>
      </c>
      <c r="B1838" s="25" t="s">
        <v>3586</v>
      </c>
      <c r="C1838" s="17" t="s">
        <v>4229</v>
      </c>
      <c r="D1838" s="18" t="s">
        <v>443</v>
      </c>
      <c r="E1838" s="18" t="s">
        <v>494</v>
      </c>
      <c r="F1838" s="28">
        <v>19000</v>
      </c>
      <c r="G1838" s="25">
        <v>1</v>
      </c>
      <c r="H1838" s="28">
        <f>F1838*G1838</f>
        <v>19000</v>
      </c>
    </row>
    <row r="1839" spans="1:8" ht="14.25">
      <c r="A1839" s="25">
        <v>1835</v>
      </c>
      <c r="B1839" s="25" t="s">
        <v>3586</v>
      </c>
      <c r="C1839" s="26" t="s">
        <v>1857</v>
      </c>
      <c r="D1839" s="27" t="s">
        <v>49</v>
      </c>
      <c r="E1839" s="27" t="s">
        <v>355</v>
      </c>
      <c r="F1839" s="28">
        <v>9500</v>
      </c>
      <c r="G1839" s="25">
        <v>1</v>
      </c>
      <c r="H1839" s="28">
        <f>F1839*G1839</f>
        <v>9500</v>
      </c>
    </row>
    <row r="1840" spans="1:8" ht="14.25">
      <c r="A1840" s="25">
        <v>1836</v>
      </c>
      <c r="B1840" s="25" t="s">
        <v>3586</v>
      </c>
      <c r="C1840" s="26" t="s">
        <v>3711</v>
      </c>
      <c r="D1840" s="27" t="s">
        <v>3986</v>
      </c>
      <c r="E1840" s="27" t="s">
        <v>535</v>
      </c>
      <c r="F1840" s="28">
        <v>12500</v>
      </c>
      <c r="G1840" s="25">
        <v>1</v>
      </c>
      <c r="H1840" s="28">
        <f>F1840*G1840</f>
        <v>12500</v>
      </c>
    </row>
    <row r="1841" spans="1:8" ht="14.25">
      <c r="A1841" s="25">
        <v>1837</v>
      </c>
      <c r="B1841" s="25" t="s">
        <v>3586</v>
      </c>
      <c r="C1841" s="26" t="s">
        <v>3397</v>
      </c>
      <c r="D1841" s="27" t="s">
        <v>4574</v>
      </c>
      <c r="E1841" s="27" t="s">
        <v>3332</v>
      </c>
      <c r="F1841" s="28">
        <v>15000</v>
      </c>
      <c r="G1841" s="25">
        <v>1</v>
      </c>
      <c r="H1841" s="28">
        <f>F1841*G1841</f>
        <v>15000</v>
      </c>
    </row>
    <row r="1842" spans="1:8" ht="14.25">
      <c r="A1842" s="25">
        <v>1838</v>
      </c>
      <c r="B1842" s="25" t="s">
        <v>3586</v>
      </c>
      <c r="C1842" s="26" t="s">
        <v>1594</v>
      </c>
      <c r="D1842" s="27" t="s">
        <v>3108</v>
      </c>
      <c r="E1842" s="27" t="s">
        <v>3525</v>
      </c>
      <c r="F1842" s="28">
        <v>13800</v>
      </c>
      <c r="G1842" s="25">
        <v>1</v>
      </c>
      <c r="H1842" s="28">
        <f>F1842*G1842</f>
        <v>13800</v>
      </c>
    </row>
    <row r="1843" spans="1:8" ht="14.25">
      <c r="A1843" s="25">
        <v>1839</v>
      </c>
      <c r="B1843" s="25" t="s">
        <v>3586</v>
      </c>
      <c r="C1843" s="21" t="s">
        <v>2898</v>
      </c>
      <c r="D1843" s="15" t="s">
        <v>1754</v>
      </c>
      <c r="E1843" s="15" t="s">
        <v>841</v>
      </c>
      <c r="F1843" s="28">
        <v>12000</v>
      </c>
      <c r="G1843" s="25">
        <v>1</v>
      </c>
      <c r="H1843" s="28">
        <f>F1843*G1843</f>
        <v>12000</v>
      </c>
    </row>
    <row r="1844" spans="1:8" ht="14.25">
      <c r="A1844" s="25">
        <v>1840</v>
      </c>
      <c r="B1844" s="25" t="s">
        <v>3586</v>
      </c>
      <c r="C1844" s="26" t="s">
        <v>1608</v>
      </c>
      <c r="D1844" s="27" t="s">
        <v>580</v>
      </c>
      <c r="E1844" s="27" t="s">
        <v>494</v>
      </c>
      <c r="F1844" s="28">
        <v>18000</v>
      </c>
      <c r="G1844" s="25">
        <v>1</v>
      </c>
      <c r="H1844" s="28">
        <f>F1844*G1844</f>
        <v>18000</v>
      </c>
    </row>
    <row r="1845" spans="1:8" ht="14.25">
      <c r="A1845" s="25">
        <v>1841</v>
      </c>
      <c r="B1845" s="25" t="s">
        <v>3586</v>
      </c>
      <c r="C1845" s="21" t="s">
        <v>2191</v>
      </c>
      <c r="D1845" s="15" t="s">
        <v>2134</v>
      </c>
      <c r="E1845" s="15" t="s">
        <v>988</v>
      </c>
      <c r="F1845" s="28">
        <v>12000</v>
      </c>
      <c r="G1845" s="25">
        <v>1</v>
      </c>
      <c r="H1845" s="28">
        <f>F1845*G1845</f>
        <v>12000</v>
      </c>
    </row>
    <row r="1846" spans="1:8" ht="14.25">
      <c r="A1846" s="25">
        <v>1842</v>
      </c>
      <c r="B1846" s="25" t="s">
        <v>3586</v>
      </c>
      <c r="C1846" s="21" t="s">
        <v>2199</v>
      </c>
      <c r="D1846" s="15" t="s">
        <v>2140</v>
      </c>
      <c r="E1846" s="15" t="s">
        <v>502</v>
      </c>
      <c r="F1846" s="28">
        <v>18000</v>
      </c>
      <c r="G1846" s="25">
        <v>1</v>
      </c>
      <c r="H1846" s="28">
        <f>F1846*G1846</f>
        <v>18000</v>
      </c>
    </row>
    <row r="1847" spans="1:8" ht="14.25">
      <c r="A1847" s="25">
        <v>1843</v>
      </c>
      <c r="B1847" s="25" t="s">
        <v>3586</v>
      </c>
      <c r="C1847" s="26" t="s">
        <v>1224</v>
      </c>
      <c r="D1847" s="27" t="s">
        <v>308</v>
      </c>
      <c r="E1847" s="27" t="s">
        <v>674</v>
      </c>
      <c r="F1847" s="28">
        <v>5900</v>
      </c>
      <c r="G1847" s="25">
        <v>1</v>
      </c>
      <c r="H1847" s="28">
        <f>F1847*G1847</f>
        <v>5900</v>
      </c>
    </row>
    <row r="1848" spans="1:8" ht="14.25">
      <c r="A1848" s="25">
        <v>1844</v>
      </c>
      <c r="B1848" s="25" t="s">
        <v>3586</v>
      </c>
      <c r="C1848" s="26" t="s">
        <v>1172</v>
      </c>
      <c r="D1848" s="27" t="s">
        <v>2788</v>
      </c>
      <c r="E1848" s="27" t="s">
        <v>3627</v>
      </c>
      <c r="F1848" s="28">
        <v>17800</v>
      </c>
      <c r="G1848" s="25">
        <v>1</v>
      </c>
      <c r="H1848" s="28">
        <f>F1848*G1848</f>
        <v>17800</v>
      </c>
    </row>
    <row r="1849" spans="1:8" ht="14.25">
      <c r="A1849" s="25">
        <v>1845</v>
      </c>
      <c r="B1849" s="25" t="s">
        <v>3586</v>
      </c>
      <c r="C1849" s="26" t="s">
        <v>3123</v>
      </c>
      <c r="D1849" s="27" t="s">
        <v>593</v>
      </c>
      <c r="E1849" s="27" t="s">
        <v>538</v>
      </c>
      <c r="F1849" s="28">
        <v>12000</v>
      </c>
      <c r="G1849" s="25">
        <v>1</v>
      </c>
      <c r="H1849" s="28">
        <f>F1849*G1849</f>
        <v>12000</v>
      </c>
    </row>
    <row r="1850" spans="1:8" ht="14.25">
      <c r="A1850" s="25">
        <v>1846</v>
      </c>
      <c r="B1850" s="25" t="s">
        <v>3586</v>
      </c>
      <c r="C1850" s="26" t="s">
        <v>92</v>
      </c>
      <c r="D1850" s="27" t="s">
        <v>2741</v>
      </c>
      <c r="E1850" s="27" t="s">
        <v>494</v>
      </c>
      <c r="F1850" s="28">
        <v>14500</v>
      </c>
      <c r="G1850" s="25">
        <v>1</v>
      </c>
      <c r="H1850" s="28">
        <f>F1850*G1850</f>
        <v>14500</v>
      </c>
    </row>
    <row r="1851" spans="1:8" ht="14.25">
      <c r="A1851" s="25">
        <v>1847</v>
      </c>
      <c r="B1851" s="25" t="s">
        <v>3586</v>
      </c>
      <c r="C1851" s="21" t="s">
        <v>4378</v>
      </c>
      <c r="D1851" s="15" t="s">
        <v>2153</v>
      </c>
      <c r="E1851" s="15" t="s">
        <v>2212</v>
      </c>
      <c r="F1851" s="28">
        <v>17000</v>
      </c>
      <c r="G1851" s="25">
        <v>1</v>
      </c>
      <c r="H1851" s="28">
        <f>F1851*G1851</f>
        <v>17000</v>
      </c>
    </row>
    <row r="1852" spans="1:8" ht="14.25">
      <c r="A1852" s="25">
        <v>1848</v>
      </c>
      <c r="B1852" s="25" t="s">
        <v>3586</v>
      </c>
      <c r="C1852" s="21" t="s">
        <v>2196</v>
      </c>
      <c r="D1852" s="15" t="s">
        <v>2296</v>
      </c>
      <c r="E1852" s="15" t="s">
        <v>2146</v>
      </c>
      <c r="F1852" s="28">
        <v>11800</v>
      </c>
      <c r="G1852" s="25">
        <v>1</v>
      </c>
      <c r="H1852" s="28">
        <f>F1852*G1852</f>
        <v>11800</v>
      </c>
    </row>
    <row r="1853" spans="1:8" ht="14.25">
      <c r="A1853" s="25">
        <v>1849</v>
      </c>
      <c r="B1853" s="25" t="s">
        <v>3586</v>
      </c>
      <c r="C1853" s="26" t="s">
        <v>2936</v>
      </c>
      <c r="D1853" s="27" t="s">
        <v>3512</v>
      </c>
      <c r="E1853" s="27" t="s">
        <v>529</v>
      </c>
      <c r="F1853" s="28">
        <v>16800</v>
      </c>
      <c r="G1853" s="25">
        <v>1</v>
      </c>
      <c r="H1853" s="28">
        <f>F1853*G1853</f>
        <v>16800</v>
      </c>
    </row>
    <row r="1854" spans="1:8" ht="14.25">
      <c r="A1854" s="25">
        <v>1850</v>
      </c>
      <c r="B1854" s="25" t="s">
        <v>3586</v>
      </c>
      <c r="C1854" s="26" t="s">
        <v>98</v>
      </c>
      <c r="D1854" s="27" t="s">
        <v>2971</v>
      </c>
      <c r="E1854" s="27" t="s">
        <v>509</v>
      </c>
      <c r="F1854" s="28">
        <v>12000</v>
      </c>
      <c r="G1854" s="25">
        <v>1</v>
      </c>
      <c r="H1854" s="28">
        <f>F1854*G1854</f>
        <v>12000</v>
      </c>
    </row>
    <row r="1855" spans="1:8" ht="14.25">
      <c r="A1855" s="25">
        <v>1851</v>
      </c>
      <c r="B1855" s="25" t="s">
        <v>3586</v>
      </c>
      <c r="C1855" s="26" t="s">
        <v>4819</v>
      </c>
      <c r="D1855" s="27" t="s">
        <v>4842</v>
      </c>
      <c r="E1855" s="27" t="s">
        <v>846</v>
      </c>
      <c r="F1855" s="28">
        <v>13000</v>
      </c>
      <c r="G1855" s="25">
        <v>1</v>
      </c>
      <c r="H1855" s="28">
        <f>F1855*G1855</f>
        <v>13000</v>
      </c>
    </row>
    <row r="1856" spans="1:8" ht="14.25">
      <c r="A1856" s="25">
        <v>1852</v>
      </c>
      <c r="B1856" s="25" t="s">
        <v>3586</v>
      </c>
      <c r="C1856" s="26" t="s">
        <v>5065</v>
      </c>
      <c r="D1856" s="27" t="s">
        <v>4360</v>
      </c>
      <c r="E1856" s="27" t="s">
        <v>499</v>
      </c>
      <c r="F1856" s="28">
        <v>20000</v>
      </c>
      <c r="G1856" s="25">
        <v>1</v>
      </c>
      <c r="H1856" s="28">
        <f>F1856*G1856</f>
        <v>20000</v>
      </c>
    </row>
    <row r="1857" spans="1:8" ht="14.25">
      <c r="A1857" s="25">
        <v>1853</v>
      </c>
      <c r="B1857" s="25" t="s">
        <v>3586</v>
      </c>
      <c r="C1857" s="13" t="s">
        <v>2901</v>
      </c>
      <c r="D1857" s="16" t="s">
        <v>569</v>
      </c>
      <c r="E1857" s="16" t="s">
        <v>3783</v>
      </c>
      <c r="F1857" s="28">
        <v>14500</v>
      </c>
      <c r="G1857" s="25">
        <v>1</v>
      </c>
      <c r="H1857" s="28">
        <f>F1857*G1857</f>
        <v>14500</v>
      </c>
    </row>
    <row r="1858" spans="1:8" ht="14.25">
      <c r="A1858" s="25">
        <v>1854</v>
      </c>
      <c r="B1858" s="25" t="s">
        <v>3586</v>
      </c>
      <c r="C1858" s="13" t="s">
        <v>2117</v>
      </c>
      <c r="D1858" s="16" t="s">
        <v>3076</v>
      </c>
      <c r="E1858" s="16" t="s">
        <v>509</v>
      </c>
      <c r="F1858" s="28">
        <v>11000</v>
      </c>
      <c r="G1858" s="25">
        <v>1</v>
      </c>
      <c r="H1858" s="28">
        <f>F1858*G1858</f>
        <v>11000</v>
      </c>
    </row>
    <row r="1859" spans="1:8" ht="14.25">
      <c r="A1859" s="25">
        <v>1855</v>
      </c>
      <c r="B1859" s="25" t="s">
        <v>3586</v>
      </c>
      <c r="C1859" s="26" t="s">
        <v>1619</v>
      </c>
      <c r="D1859" s="27" t="s">
        <v>3594</v>
      </c>
      <c r="E1859" s="27" t="s">
        <v>352</v>
      </c>
      <c r="F1859" s="28">
        <v>65000</v>
      </c>
      <c r="G1859" s="25">
        <v>1</v>
      </c>
      <c r="H1859" s="28">
        <f>F1859*G1859</f>
        <v>65000</v>
      </c>
    </row>
    <row r="1860" spans="1:8" ht="14.25">
      <c r="A1860" s="25">
        <v>1856</v>
      </c>
      <c r="B1860" s="25" t="s">
        <v>3586</v>
      </c>
      <c r="C1860" s="21" t="s">
        <v>2892</v>
      </c>
      <c r="D1860" s="15" t="s">
        <v>454</v>
      </c>
      <c r="E1860" s="15" t="s">
        <v>1942</v>
      </c>
      <c r="F1860" s="28">
        <v>13800</v>
      </c>
      <c r="G1860" s="25">
        <v>1</v>
      </c>
      <c r="H1860" s="28">
        <f>F1860*G1860</f>
        <v>13800</v>
      </c>
    </row>
    <row r="1861" spans="1:8" ht="14.25">
      <c r="A1861" s="25">
        <v>1857</v>
      </c>
      <c r="B1861" s="25" t="s">
        <v>3586</v>
      </c>
      <c r="C1861" s="26" t="s">
        <v>84</v>
      </c>
      <c r="D1861" s="27" t="s">
        <v>622</v>
      </c>
      <c r="E1861" s="27" t="s">
        <v>688</v>
      </c>
      <c r="F1861" s="28">
        <v>12000</v>
      </c>
      <c r="G1861" s="25">
        <v>1</v>
      </c>
      <c r="H1861" s="28">
        <f>F1861*G1861</f>
        <v>12000</v>
      </c>
    </row>
    <row r="1862" spans="1:8" ht="14.25">
      <c r="A1862" s="25">
        <v>1858</v>
      </c>
      <c r="B1862" s="25" t="s">
        <v>3586</v>
      </c>
      <c r="C1862" s="26" t="s">
        <v>4050</v>
      </c>
      <c r="D1862" s="27" t="s">
        <v>3125</v>
      </c>
      <c r="E1862" s="27" t="s">
        <v>509</v>
      </c>
      <c r="F1862" s="28">
        <v>11000</v>
      </c>
      <c r="G1862" s="25">
        <v>1</v>
      </c>
      <c r="H1862" s="28">
        <f>F1862*G1862</f>
        <v>11000</v>
      </c>
    </row>
    <row r="1863" spans="1:8" ht="14.25">
      <c r="A1863" s="25">
        <v>1859</v>
      </c>
      <c r="B1863" s="25" t="s">
        <v>3586</v>
      </c>
      <c r="C1863" s="26" t="s">
        <v>4249</v>
      </c>
      <c r="D1863" s="27" t="s">
        <v>4858</v>
      </c>
      <c r="E1863" s="27" t="s">
        <v>529</v>
      </c>
      <c r="F1863" s="28">
        <v>12000</v>
      </c>
      <c r="G1863" s="25">
        <v>1</v>
      </c>
      <c r="H1863" s="28">
        <f>F1863*G1863</f>
        <v>12000</v>
      </c>
    </row>
    <row r="1864" spans="1:8" ht="14.25">
      <c r="A1864" s="25">
        <v>1860</v>
      </c>
      <c r="B1864" s="25" t="s">
        <v>3586</v>
      </c>
      <c r="C1864" s="21" t="s">
        <v>2257</v>
      </c>
      <c r="D1864" s="15" t="s">
        <v>790</v>
      </c>
      <c r="E1864" s="15" t="s">
        <v>1942</v>
      </c>
      <c r="F1864" s="28">
        <v>15000</v>
      </c>
      <c r="G1864" s="25">
        <v>1</v>
      </c>
      <c r="H1864" s="28">
        <f>F1864*G1864</f>
        <v>15000</v>
      </c>
    </row>
    <row r="1865" spans="1:8" ht="14.25">
      <c r="A1865" s="25">
        <v>1861</v>
      </c>
      <c r="B1865" s="25" t="s">
        <v>3586</v>
      </c>
      <c r="C1865" s="26" t="s">
        <v>3070</v>
      </c>
      <c r="D1865" s="27" t="s">
        <v>4385</v>
      </c>
      <c r="E1865" s="27" t="s">
        <v>744</v>
      </c>
      <c r="F1865" s="28">
        <v>18000</v>
      </c>
      <c r="G1865" s="25">
        <v>1</v>
      </c>
      <c r="H1865" s="28">
        <f>F1865*G1865</f>
        <v>18000</v>
      </c>
    </row>
    <row r="1866" spans="1:8" ht="14.25">
      <c r="A1866" s="25">
        <v>1862</v>
      </c>
      <c r="B1866" s="25" t="s">
        <v>3586</v>
      </c>
      <c r="C1866" s="26" t="s">
        <v>2480</v>
      </c>
      <c r="D1866" s="27" t="s">
        <v>3171</v>
      </c>
      <c r="E1866" s="27" t="s">
        <v>3726</v>
      </c>
      <c r="F1866" s="28">
        <v>27000</v>
      </c>
      <c r="G1866" s="25">
        <v>1</v>
      </c>
      <c r="H1866" s="28">
        <f>F1866*G1866</f>
        <v>27000</v>
      </c>
    </row>
    <row r="1867" spans="1:8" ht="14.25">
      <c r="A1867" s="25">
        <v>1863</v>
      </c>
      <c r="B1867" s="25" t="s">
        <v>3586</v>
      </c>
      <c r="C1867" s="21" t="s">
        <v>2180</v>
      </c>
      <c r="D1867" s="15" t="s">
        <v>979</v>
      </c>
      <c r="E1867" s="15" t="s">
        <v>2225</v>
      </c>
      <c r="F1867" s="28">
        <v>17000</v>
      </c>
      <c r="G1867" s="25">
        <v>1</v>
      </c>
      <c r="H1867" s="28">
        <f>F1867*G1867</f>
        <v>17000</v>
      </c>
    </row>
    <row r="1868" spans="1:8" ht="14.25">
      <c r="A1868" s="25">
        <v>1864</v>
      </c>
      <c r="B1868" s="25" t="s">
        <v>3586</v>
      </c>
      <c r="C1868" s="21" t="s">
        <v>1924</v>
      </c>
      <c r="D1868" s="15" t="s">
        <v>979</v>
      </c>
      <c r="E1868" s="15" t="s">
        <v>2225</v>
      </c>
      <c r="F1868" s="28">
        <v>18000</v>
      </c>
      <c r="G1868" s="25">
        <v>1</v>
      </c>
      <c r="H1868" s="28">
        <f>F1868*G1868</f>
        <v>18000</v>
      </c>
    </row>
    <row r="1869" spans="1:8" ht="14.25">
      <c r="A1869" s="25">
        <v>1865</v>
      </c>
      <c r="B1869" s="25" t="s">
        <v>3586</v>
      </c>
      <c r="C1869" s="21" t="s">
        <v>2186</v>
      </c>
      <c r="D1869" s="15" t="s">
        <v>979</v>
      </c>
      <c r="E1869" s="15" t="s">
        <v>2225</v>
      </c>
      <c r="F1869" s="28">
        <v>18000</v>
      </c>
      <c r="G1869" s="25">
        <v>1</v>
      </c>
      <c r="H1869" s="28">
        <f>F1869*G1869</f>
        <v>18000</v>
      </c>
    </row>
    <row r="1870" spans="1:8" ht="14.25">
      <c r="A1870" s="25">
        <v>1866</v>
      </c>
      <c r="B1870" s="25" t="s">
        <v>3586</v>
      </c>
      <c r="C1870" s="21" t="s">
        <v>2240</v>
      </c>
      <c r="D1870" s="15" t="s">
        <v>962</v>
      </c>
      <c r="E1870" s="15" t="s">
        <v>2164</v>
      </c>
      <c r="F1870" s="28">
        <v>17000</v>
      </c>
      <c r="G1870" s="25">
        <v>1</v>
      </c>
      <c r="H1870" s="28">
        <f>F1870*G1870</f>
        <v>17000</v>
      </c>
    </row>
    <row r="1871" spans="1:8" ht="14.25">
      <c r="A1871" s="25">
        <v>1867</v>
      </c>
      <c r="B1871" s="25" t="s">
        <v>3586</v>
      </c>
      <c r="C1871" s="26" t="s">
        <v>2409</v>
      </c>
      <c r="D1871" s="27" t="s">
        <v>1477</v>
      </c>
      <c r="E1871" s="27" t="s">
        <v>3573</v>
      </c>
      <c r="F1871" s="28">
        <v>11000</v>
      </c>
      <c r="G1871" s="25">
        <v>1</v>
      </c>
      <c r="H1871" s="28">
        <f>F1871*G1871</f>
        <v>11000</v>
      </c>
    </row>
    <row r="1872" spans="1:8" ht="14.25">
      <c r="A1872" s="25">
        <v>1868</v>
      </c>
      <c r="B1872" s="25" t="s">
        <v>3586</v>
      </c>
      <c r="C1872" s="26" t="s">
        <v>1190</v>
      </c>
      <c r="D1872" s="27" t="s">
        <v>1543</v>
      </c>
      <c r="E1872" s="27" t="s">
        <v>3726</v>
      </c>
      <c r="F1872" s="28">
        <v>22000</v>
      </c>
      <c r="G1872" s="25">
        <v>1</v>
      </c>
      <c r="H1872" s="28">
        <f>F1872*G1872</f>
        <v>22000</v>
      </c>
    </row>
    <row r="1873" spans="1:8" ht="14.25">
      <c r="A1873" s="25">
        <v>1869</v>
      </c>
      <c r="B1873" s="25" t="s">
        <v>3586</v>
      </c>
      <c r="C1873" s="26" t="s">
        <v>193</v>
      </c>
      <c r="D1873" s="27" t="s">
        <v>2790</v>
      </c>
      <c r="E1873" s="27" t="s">
        <v>2629</v>
      </c>
      <c r="F1873" s="28">
        <v>13000</v>
      </c>
      <c r="G1873" s="25">
        <v>1</v>
      </c>
      <c r="H1873" s="28">
        <f>F1873*G1873</f>
        <v>13000</v>
      </c>
    </row>
    <row r="1874" spans="1:8" ht="14.25">
      <c r="A1874" s="25">
        <v>1870</v>
      </c>
      <c r="B1874" s="25" t="s">
        <v>3586</v>
      </c>
      <c r="C1874" s="17" t="s">
        <v>4451</v>
      </c>
      <c r="D1874" s="18" t="s">
        <v>385</v>
      </c>
      <c r="E1874" s="18" t="s">
        <v>2084</v>
      </c>
      <c r="F1874" s="28">
        <v>16000</v>
      </c>
      <c r="G1874" s="25">
        <v>1</v>
      </c>
      <c r="H1874" s="28">
        <f>F1874*G1874</f>
        <v>16000</v>
      </c>
    </row>
    <row r="1875" spans="1:8" ht="14.25">
      <c r="A1875" s="25">
        <v>1871</v>
      </c>
      <c r="B1875" s="25" t="s">
        <v>3586</v>
      </c>
      <c r="C1875" s="21" t="s">
        <v>2868</v>
      </c>
      <c r="D1875" s="15" t="s">
        <v>2156</v>
      </c>
      <c r="E1875" s="15" t="s">
        <v>2302</v>
      </c>
      <c r="F1875" s="28">
        <v>16000</v>
      </c>
      <c r="G1875" s="25">
        <v>1</v>
      </c>
      <c r="H1875" s="28">
        <f>F1875*G1875</f>
        <v>16000</v>
      </c>
    </row>
    <row r="1876" spans="1:8" ht="14.25">
      <c r="A1876" s="25">
        <v>1872</v>
      </c>
      <c r="B1876" s="25" t="s">
        <v>3586</v>
      </c>
      <c r="C1876" s="13" t="s">
        <v>2908</v>
      </c>
      <c r="D1876" s="16" t="s">
        <v>2155</v>
      </c>
      <c r="E1876" s="16" t="s">
        <v>359</v>
      </c>
      <c r="F1876" s="28">
        <v>15000</v>
      </c>
      <c r="G1876" s="25">
        <v>1</v>
      </c>
      <c r="H1876" s="28">
        <f>F1876*G1876</f>
        <v>15000</v>
      </c>
    </row>
    <row r="1877" spans="1:8" ht="14.25">
      <c r="A1877" s="25">
        <v>1873</v>
      </c>
      <c r="B1877" s="25" t="s">
        <v>3586</v>
      </c>
      <c r="C1877" s="26" t="s">
        <v>1889</v>
      </c>
      <c r="D1877" s="27" t="s">
        <v>2603</v>
      </c>
      <c r="E1877" s="27" t="s">
        <v>2507</v>
      </c>
      <c r="F1877" s="28">
        <v>12000</v>
      </c>
      <c r="G1877" s="25">
        <v>1</v>
      </c>
      <c r="H1877" s="28">
        <f>F1877*G1877</f>
        <v>12000</v>
      </c>
    </row>
    <row r="1878" spans="1:8" ht="14.25">
      <c r="A1878" s="25">
        <v>1874</v>
      </c>
      <c r="B1878" s="25" t="s">
        <v>3586</v>
      </c>
      <c r="C1878" s="26" t="s">
        <v>3658</v>
      </c>
      <c r="D1878" s="27" t="s">
        <v>756</v>
      </c>
      <c r="E1878" s="27" t="s">
        <v>3573</v>
      </c>
      <c r="F1878" s="28">
        <v>12000</v>
      </c>
      <c r="G1878" s="25">
        <v>1</v>
      </c>
      <c r="H1878" s="28">
        <f>F1878*G1878</f>
        <v>12000</v>
      </c>
    </row>
    <row r="1879" spans="1:8" ht="14.25">
      <c r="A1879" s="25">
        <v>1875</v>
      </c>
      <c r="B1879" s="25" t="s">
        <v>3586</v>
      </c>
      <c r="C1879" s="21" t="s">
        <v>2255</v>
      </c>
      <c r="D1879" s="15" t="s">
        <v>937</v>
      </c>
      <c r="E1879" s="15" t="s">
        <v>1701</v>
      </c>
      <c r="F1879" s="28">
        <v>15000</v>
      </c>
      <c r="G1879" s="25">
        <v>1</v>
      </c>
      <c r="H1879" s="28">
        <f>F1879*G1879</f>
        <v>15000</v>
      </c>
    </row>
    <row r="1880" spans="1:8" ht="14.25">
      <c r="A1880" s="25">
        <v>1876</v>
      </c>
      <c r="B1880" s="25" t="s">
        <v>3586</v>
      </c>
      <c r="C1880" s="21" t="s">
        <v>1405</v>
      </c>
      <c r="D1880" s="15" t="s">
        <v>2299</v>
      </c>
      <c r="E1880" s="15" t="s">
        <v>491</v>
      </c>
      <c r="F1880" s="28">
        <v>12000</v>
      </c>
      <c r="G1880" s="25">
        <v>1</v>
      </c>
      <c r="H1880" s="28">
        <f>F1880*G1880</f>
        <v>12000</v>
      </c>
    </row>
    <row r="1881" spans="1:8" ht="14.25">
      <c r="A1881" s="25">
        <v>1877</v>
      </c>
      <c r="B1881" s="25" t="s">
        <v>3586</v>
      </c>
      <c r="C1881" s="21" t="s">
        <v>2158</v>
      </c>
      <c r="D1881" s="15" t="s">
        <v>953</v>
      </c>
      <c r="E1881" s="15" t="s">
        <v>3573</v>
      </c>
      <c r="F1881" s="28">
        <v>16000</v>
      </c>
      <c r="G1881" s="25">
        <v>1</v>
      </c>
      <c r="H1881" s="28">
        <f>F1881*G1881</f>
        <v>16000</v>
      </c>
    </row>
    <row r="1882" spans="1:8" ht="14.25">
      <c r="A1882" s="25">
        <v>1878</v>
      </c>
      <c r="B1882" s="25" t="s">
        <v>3586</v>
      </c>
      <c r="C1882" s="26" t="s">
        <v>1781</v>
      </c>
      <c r="D1882" s="27" t="s">
        <v>4400</v>
      </c>
      <c r="E1882" s="27" t="s">
        <v>3223</v>
      </c>
      <c r="F1882" s="28">
        <v>9500</v>
      </c>
      <c r="G1882" s="25">
        <v>1</v>
      </c>
      <c r="H1882" s="28">
        <f>F1882*G1882</f>
        <v>9500</v>
      </c>
    </row>
    <row r="1883" spans="1:8" ht="14.25">
      <c r="A1883" s="25">
        <v>1879</v>
      </c>
      <c r="B1883" s="25" t="s">
        <v>3586</v>
      </c>
      <c r="C1883" s="21" t="s">
        <v>2247</v>
      </c>
      <c r="D1883" s="15" t="s">
        <v>3665</v>
      </c>
      <c r="E1883" s="15" t="s">
        <v>724</v>
      </c>
      <c r="F1883" s="28">
        <v>12000</v>
      </c>
      <c r="G1883" s="25">
        <v>1</v>
      </c>
      <c r="H1883" s="28">
        <f>F1883*G1883</f>
        <v>12000</v>
      </c>
    </row>
    <row r="1884" spans="1:8" ht="14.25">
      <c r="A1884" s="25">
        <v>1880</v>
      </c>
      <c r="B1884" s="25" t="s">
        <v>3586</v>
      </c>
      <c r="C1884" s="26" t="s">
        <v>317</v>
      </c>
      <c r="D1884" s="27" t="s">
        <v>701</v>
      </c>
      <c r="E1884" s="27" t="s">
        <v>492</v>
      </c>
      <c r="F1884" s="28">
        <v>16000</v>
      </c>
      <c r="G1884" s="25">
        <v>1</v>
      </c>
      <c r="H1884" s="28">
        <f>F1884*G1884</f>
        <v>16000</v>
      </c>
    </row>
    <row r="1885" spans="1:8" ht="14.25">
      <c r="A1885" s="25">
        <v>1881</v>
      </c>
      <c r="B1885" s="25" t="s">
        <v>3586</v>
      </c>
      <c r="C1885" s="26" t="s">
        <v>4346</v>
      </c>
      <c r="D1885" s="27" t="s">
        <v>661</v>
      </c>
      <c r="E1885" s="27" t="s">
        <v>857</v>
      </c>
      <c r="F1885" s="28">
        <v>14800</v>
      </c>
      <c r="G1885" s="25">
        <v>1</v>
      </c>
      <c r="H1885" s="28">
        <f>F1885*G1885</f>
        <v>14800</v>
      </c>
    </row>
    <row r="1886" spans="1:8" ht="14.25">
      <c r="A1886" s="25">
        <v>1882</v>
      </c>
      <c r="B1886" s="25" t="s">
        <v>3586</v>
      </c>
      <c r="C1886" s="21" t="s">
        <v>2272</v>
      </c>
      <c r="D1886" s="15" t="s">
        <v>930</v>
      </c>
      <c r="E1886" s="15" t="s">
        <v>2213</v>
      </c>
      <c r="F1886" s="28">
        <v>14000</v>
      </c>
      <c r="G1886" s="25">
        <v>1</v>
      </c>
      <c r="H1886" s="28">
        <f>F1886*G1886</f>
        <v>14000</v>
      </c>
    </row>
    <row r="1887" spans="1:8" ht="14.25">
      <c r="A1887" s="25">
        <v>1883</v>
      </c>
      <c r="B1887" s="25" t="s">
        <v>3586</v>
      </c>
      <c r="C1887" s="26" t="s">
        <v>148</v>
      </c>
      <c r="D1887" s="27" t="s">
        <v>3230</v>
      </c>
      <c r="E1887" s="27" t="s">
        <v>3212</v>
      </c>
      <c r="F1887" s="28">
        <v>9500</v>
      </c>
      <c r="G1887" s="25">
        <v>1</v>
      </c>
      <c r="H1887" s="28">
        <f>F1887*G1887</f>
        <v>9500</v>
      </c>
    </row>
    <row r="1888" spans="1:8" ht="14.25">
      <c r="A1888" s="25">
        <v>1884</v>
      </c>
      <c r="B1888" s="25" t="s">
        <v>3586</v>
      </c>
      <c r="C1888" s="26" t="s">
        <v>4601</v>
      </c>
      <c r="D1888" s="27" t="s">
        <v>1037</v>
      </c>
      <c r="E1888" s="27" t="s">
        <v>354</v>
      </c>
      <c r="F1888" s="28">
        <v>14000</v>
      </c>
      <c r="G1888" s="25">
        <v>1</v>
      </c>
      <c r="H1888" s="28">
        <f>F1888*G1888</f>
        <v>14000</v>
      </c>
    </row>
    <row r="1889" spans="1:8" ht="14.25">
      <c r="A1889" s="25">
        <v>1885</v>
      </c>
      <c r="B1889" s="25" t="s">
        <v>3586</v>
      </c>
      <c r="C1889" s="26" t="s">
        <v>4662</v>
      </c>
      <c r="D1889" s="27" t="s">
        <v>4631</v>
      </c>
      <c r="E1889" s="27" t="s">
        <v>491</v>
      </c>
      <c r="F1889" s="28">
        <v>13000</v>
      </c>
      <c r="G1889" s="25">
        <v>1</v>
      </c>
      <c r="H1889" s="28">
        <f>F1889*G1889</f>
        <v>13000</v>
      </c>
    </row>
    <row r="1890" spans="1:8" ht="14.25">
      <c r="A1890" s="25">
        <v>1886</v>
      </c>
      <c r="B1890" s="25" t="s">
        <v>3586</v>
      </c>
      <c r="C1890" s="26" t="s">
        <v>306</v>
      </c>
      <c r="D1890" s="27" t="s">
        <v>575</v>
      </c>
      <c r="E1890" s="27" t="s">
        <v>494</v>
      </c>
      <c r="F1890" s="28">
        <v>14500</v>
      </c>
      <c r="G1890" s="25">
        <v>1</v>
      </c>
      <c r="H1890" s="28">
        <f>F1890*G1890</f>
        <v>14500</v>
      </c>
    </row>
    <row r="1891" spans="1:8" ht="14.25">
      <c r="A1891" s="25">
        <v>1887</v>
      </c>
      <c r="B1891" s="25" t="s">
        <v>3586</v>
      </c>
      <c r="C1891" s="26" t="s">
        <v>1814</v>
      </c>
      <c r="D1891" s="27" t="s">
        <v>1252</v>
      </c>
      <c r="E1891" s="27" t="s">
        <v>491</v>
      </c>
      <c r="F1891" s="28">
        <v>12000</v>
      </c>
      <c r="G1891" s="25">
        <v>1</v>
      </c>
      <c r="H1891" s="28">
        <f>F1891*G1891</f>
        <v>12000</v>
      </c>
    </row>
    <row r="1892" spans="1:8" ht="14.25">
      <c r="A1892" s="25">
        <v>1888</v>
      </c>
      <c r="B1892" s="25" t="s">
        <v>3586</v>
      </c>
      <c r="C1892" s="21" t="s">
        <v>2236</v>
      </c>
      <c r="D1892" s="15" t="s">
        <v>957</v>
      </c>
      <c r="E1892" s="15" t="s">
        <v>2138</v>
      </c>
      <c r="F1892" s="28">
        <v>15000</v>
      </c>
      <c r="G1892" s="25">
        <v>1</v>
      </c>
      <c r="H1892" s="28">
        <f>F1892*G1892</f>
        <v>15000</v>
      </c>
    </row>
    <row r="1893" spans="1:8" ht="14.25">
      <c r="A1893" s="25">
        <v>1889</v>
      </c>
      <c r="B1893" s="25" t="s">
        <v>3586</v>
      </c>
      <c r="C1893" s="26" t="s">
        <v>1034</v>
      </c>
      <c r="D1893" s="27" t="s">
        <v>2991</v>
      </c>
      <c r="E1893" s="27" t="s">
        <v>1942</v>
      </c>
      <c r="F1893" s="28">
        <v>12000</v>
      </c>
      <c r="G1893" s="25">
        <v>1</v>
      </c>
      <c r="H1893" s="28">
        <f>F1893*G1893</f>
        <v>12000</v>
      </c>
    </row>
    <row r="1894" spans="1:8" ht="14.25">
      <c r="A1894" s="25">
        <v>1890</v>
      </c>
      <c r="B1894" s="25" t="s">
        <v>3586</v>
      </c>
      <c r="C1894" s="30" t="s">
        <v>1086</v>
      </c>
      <c r="D1894" s="31" t="s">
        <v>3155</v>
      </c>
      <c r="E1894" s="31" t="s">
        <v>1942</v>
      </c>
      <c r="F1894" s="28">
        <v>12000</v>
      </c>
      <c r="G1894" s="25">
        <v>1</v>
      </c>
      <c r="H1894" s="28">
        <f>F1894*G1894</f>
        <v>12000</v>
      </c>
    </row>
    <row r="1895" spans="1:8" ht="14.25">
      <c r="A1895" s="25">
        <v>1891</v>
      </c>
      <c r="B1895" s="25" t="s">
        <v>3586</v>
      </c>
      <c r="C1895" s="26" t="s">
        <v>251</v>
      </c>
      <c r="D1895" s="27" t="s">
        <v>1283</v>
      </c>
      <c r="E1895" s="27" t="s">
        <v>3194</v>
      </c>
      <c r="F1895" s="28">
        <v>12000</v>
      </c>
      <c r="G1895" s="25">
        <v>1</v>
      </c>
      <c r="H1895" s="28">
        <f>F1895*G1895</f>
        <v>12000</v>
      </c>
    </row>
    <row r="1896" spans="1:8" ht="14.25">
      <c r="A1896" s="25">
        <v>1892</v>
      </c>
      <c r="B1896" s="25" t="s">
        <v>3586</v>
      </c>
      <c r="C1896" s="26" t="s">
        <v>1349</v>
      </c>
      <c r="D1896" s="27" t="s">
        <v>1389</v>
      </c>
      <c r="E1896" s="27" t="s">
        <v>674</v>
      </c>
      <c r="F1896" s="28">
        <v>5900</v>
      </c>
      <c r="G1896" s="25">
        <v>1</v>
      </c>
      <c r="H1896" s="28">
        <f>F1896*G1896</f>
        <v>5900</v>
      </c>
    </row>
    <row r="1897" spans="1:8" ht="14.25">
      <c r="A1897" s="25">
        <v>1893</v>
      </c>
      <c r="B1897" s="25" t="s">
        <v>3586</v>
      </c>
      <c r="C1897" s="26" t="s">
        <v>4634</v>
      </c>
      <c r="D1897" s="27" t="s">
        <v>669</v>
      </c>
      <c r="E1897" s="27" t="s">
        <v>3647</v>
      </c>
      <c r="F1897" s="28">
        <v>15000</v>
      </c>
      <c r="G1897" s="25">
        <v>1</v>
      </c>
      <c r="H1897" s="28">
        <f>F1897*G1897</f>
        <v>15000</v>
      </c>
    </row>
    <row r="1898" spans="1:8" ht="14.25">
      <c r="A1898" s="25">
        <v>1894</v>
      </c>
      <c r="B1898" s="25" t="s">
        <v>3586</v>
      </c>
      <c r="C1898" s="26" t="s">
        <v>2482</v>
      </c>
      <c r="D1898" s="27" t="s">
        <v>3104</v>
      </c>
      <c r="E1898" s="27" t="s">
        <v>557</v>
      </c>
      <c r="F1898" s="28">
        <v>15000</v>
      </c>
      <c r="G1898" s="25">
        <v>1</v>
      </c>
      <c r="H1898" s="28">
        <f>F1898*G1898</f>
        <v>15000</v>
      </c>
    </row>
    <row r="1899" spans="1:8" ht="14.25">
      <c r="A1899" s="25">
        <v>1895</v>
      </c>
      <c r="B1899" s="25" t="s">
        <v>3586</v>
      </c>
      <c r="C1899" s="26" t="s">
        <v>3282</v>
      </c>
      <c r="D1899" s="27" t="s">
        <v>1118</v>
      </c>
      <c r="E1899" s="27" t="s">
        <v>355</v>
      </c>
      <c r="F1899" s="28">
        <v>11000</v>
      </c>
      <c r="G1899" s="25">
        <v>1</v>
      </c>
      <c r="H1899" s="28">
        <f>F1899*G1899</f>
        <v>11000</v>
      </c>
    </row>
    <row r="1900" spans="1:8" ht="14.25">
      <c r="A1900" s="25">
        <v>1896</v>
      </c>
      <c r="B1900" s="25" t="s">
        <v>3586</v>
      </c>
      <c r="C1900" s="17" t="s">
        <v>2013</v>
      </c>
      <c r="D1900" s="18" t="s">
        <v>440</v>
      </c>
      <c r="E1900" s="18" t="s">
        <v>529</v>
      </c>
      <c r="F1900" s="28">
        <v>22000</v>
      </c>
      <c r="G1900" s="25">
        <v>1</v>
      </c>
      <c r="H1900" s="28">
        <f>F1900*G1900</f>
        <v>22000</v>
      </c>
    </row>
    <row r="1901" spans="1:8" ht="14.25">
      <c r="A1901" s="25">
        <v>1897</v>
      </c>
      <c r="B1901" s="25" t="s">
        <v>3586</v>
      </c>
      <c r="C1901" s="26" t="s">
        <v>1319</v>
      </c>
      <c r="D1901" s="27" t="s">
        <v>1311</v>
      </c>
      <c r="E1901" s="27" t="s">
        <v>3250</v>
      </c>
      <c r="F1901" s="28">
        <v>11000</v>
      </c>
      <c r="G1901" s="25">
        <v>1</v>
      </c>
      <c r="H1901" s="28">
        <f>F1901*G1901</f>
        <v>11000</v>
      </c>
    </row>
    <row r="1902" spans="1:8" ht="14.25">
      <c r="A1902" s="25">
        <v>1898</v>
      </c>
      <c r="B1902" s="25" t="s">
        <v>3586</v>
      </c>
      <c r="C1902" s="21" t="s">
        <v>2928</v>
      </c>
      <c r="D1902" s="15" t="s">
        <v>4392</v>
      </c>
      <c r="E1902" s="15" t="s">
        <v>659</v>
      </c>
      <c r="F1902" s="28">
        <v>14000</v>
      </c>
      <c r="G1902" s="25">
        <v>1</v>
      </c>
      <c r="H1902" s="28">
        <f>F1902*G1902</f>
        <v>14000</v>
      </c>
    </row>
    <row r="1903" spans="1:8" ht="14.25">
      <c r="A1903" s="25">
        <v>1899</v>
      </c>
      <c r="B1903" s="25" t="s">
        <v>3586</v>
      </c>
      <c r="C1903" s="26" t="s">
        <v>1786</v>
      </c>
      <c r="D1903" s="27" t="s">
        <v>4972</v>
      </c>
      <c r="E1903" s="27" t="s">
        <v>545</v>
      </c>
      <c r="F1903" s="28">
        <v>11000</v>
      </c>
      <c r="G1903" s="25">
        <v>1</v>
      </c>
      <c r="H1903" s="28">
        <f>F1903*G1903</f>
        <v>11000</v>
      </c>
    </row>
    <row r="1904" spans="1:8" ht="14.25">
      <c r="A1904" s="25">
        <v>1900</v>
      </c>
      <c r="B1904" s="25" t="s">
        <v>3586</v>
      </c>
      <c r="C1904" s="21" t="s">
        <v>2133</v>
      </c>
      <c r="D1904" s="15" t="s">
        <v>956</v>
      </c>
      <c r="E1904" s="15" t="s">
        <v>792</v>
      </c>
      <c r="F1904" s="28">
        <v>8000</v>
      </c>
      <c r="G1904" s="25">
        <v>1</v>
      </c>
      <c r="H1904" s="28">
        <f>F1904*G1904</f>
        <v>8000</v>
      </c>
    </row>
    <row r="1905" spans="1:8" ht="14.25">
      <c r="A1905" s="25">
        <v>1901</v>
      </c>
      <c r="B1905" s="25" t="s">
        <v>3586</v>
      </c>
      <c r="C1905" s="26" t="s">
        <v>1598</v>
      </c>
      <c r="D1905" s="27" t="s">
        <v>3112</v>
      </c>
      <c r="E1905" s="27" t="s">
        <v>4078</v>
      </c>
      <c r="F1905" s="28">
        <v>12800</v>
      </c>
      <c r="G1905" s="25">
        <v>1</v>
      </c>
      <c r="H1905" s="28">
        <f>F1905*G1905</f>
        <v>12800</v>
      </c>
    </row>
    <row r="1906" spans="1:8" ht="14.25">
      <c r="A1906" s="25">
        <v>1902</v>
      </c>
      <c r="B1906" s="25" t="s">
        <v>3586</v>
      </c>
      <c r="C1906" s="26" t="s">
        <v>4447</v>
      </c>
      <c r="D1906" s="27" t="s">
        <v>435</v>
      </c>
      <c r="E1906" s="27" t="s">
        <v>3370</v>
      </c>
      <c r="F1906" s="28">
        <v>11000</v>
      </c>
      <c r="G1906" s="25">
        <v>1</v>
      </c>
      <c r="H1906" s="28">
        <f>F1906*G1906</f>
        <v>11000</v>
      </c>
    </row>
    <row r="1907" spans="1:8" ht="14.25">
      <c r="A1907" s="25">
        <v>1903</v>
      </c>
      <c r="B1907" s="25" t="s">
        <v>612</v>
      </c>
      <c r="C1907" s="26" t="s">
        <v>1023</v>
      </c>
      <c r="D1907" s="27" t="s">
        <v>628</v>
      </c>
      <c r="E1907" s="27" t="s">
        <v>3627</v>
      </c>
      <c r="F1907" s="28">
        <v>11000</v>
      </c>
      <c r="G1907" s="25">
        <v>1</v>
      </c>
      <c r="H1907" s="28">
        <f>F1907*G1907</f>
        <v>11000</v>
      </c>
    </row>
    <row r="1908" spans="1:8" ht="14.25">
      <c r="A1908" s="25">
        <v>1904</v>
      </c>
      <c r="B1908" s="25" t="s">
        <v>3586</v>
      </c>
      <c r="C1908" s="21" t="s">
        <v>2178</v>
      </c>
      <c r="D1908" s="15" t="s">
        <v>985</v>
      </c>
      <c r="E1908" s="15" t="s">
        <v>2084</v>
      </c>
      <c r="F1908" s="28">
        <v>15000</v>
      </c>
      <c r="G1908" s="25">
        <v>1</v>
      </c>
      <c r="H1908" s="28">
        <f>F1908*G1908</f>
        <v>15000</v>
      </c>
    </row>
    <row r="1909" spans="1:8" ht="14.25">
      <c r="A1909" s="25">
        <v>1905</v>
      </c>
      <c r="B1909" s="25" t="s">
        <v>3586</v>
      </c>
      <c r="C1909" s="26" t="s">
        <v>1565</v>
      </c>
      <c r="D1909" s="27" t="s">
        <v>3669</v>
      </c>
      <c r="E1909" s="27" t="s">
        <v>493</v>
      </c>
      <c r="F1909" s="28">
        <v>12000</v>
      </c>
      <c r="G1909" s="25">
        <v>1</v>
      </c>
      <c r="H1909" s="28">
        <f>F1909*G1909</f>
        <v>12000</v>
      </c>
    </row>
    <row r="1910" spans="1:8" ht="14.25">
      <c r="A1910" s="25">
        <v>1906</v>
      </c>
      <c r="B1910" s="25" t="s">
        <v>3586</v>
      </c>
      <c r="C1910" s="17" t="s">
        <v>4432</v>
      </c>
      <c r="D1910" s="18" t="s">
        <v>477</v>
      </c>
      <c r="E1910" s="18" t="s">
        <v>491</v>
      </c>
      <c r="F1910" s="28">
        <v>14500</v>
      </c>
      <c r="G1910" s="25">
        <v>1</v>
      </c>
      <c r="H1910" s="28">
        <f>F1910*G1910</f>
        <v>14500</v>
      </c>
    </row>
    <row r="1911" spans="1:8" ht="14.25">
      <c r="A1911" s="25">
        <v>1907</v>
      </c>
      <c r="B1911" s="25" t="s">
        <v>3586</v>
      </c>
      <c r="C1911" s="13" t="s">
        <v>1529</v>
      </c>
      <c r="D1911" s="16" t="s">
        <v>2208</v>
      </c>
      <c r="E1911" s="16" t="s">
        <v>359</v>
      </c>
      <c r="F1911" s="28">
        <v>20000</v>
      </c>
      <c r="G1911" s="25">
        <v>1</v>
      </c>
      <c r="H1911" s="28">
        <f>F1911*G1911</f>
        <v>20000</v>
      </c>
    </row>
    <row r="1912" spans="1:8" ht="14.25">
      <c r="A1912" s="25">
        <v>1908</v>
      </c>
      <c r="B1912" s="25" t="s">
        <v>3586</v>
      </c>
      <c r="C1912" s="26" t="s">
        <v>1630</v>
      </c>
      <c r="D1912" s="27" t="s">
        <v>2537</v>
      </c>
      <c r="E1912" s="27" t="s">
        <v>601</v>
      </c>
      <c r="F1912" s="28">
        <v>13000</v>
      </c>
      <c r="G1912" s="25">
        <v>1</v>
      </c>
      <c r="H1912" s="28">
        <f>F1912*G1912</f>
        <v>13000</v>
      </c>
    </row>
    <row r="1913" spans="1:8" ht="14.25">
      <c r="A1913" s="25">
        <v>1909</v>
      </c>
      <c r="B1913" s="25" t="s">
        <v>3586</v>
      </c>
      <c r="C1913" s="26" t="s">
        <v>2817</v>
      </c>
      <c r="D1913" s="27" t="s">
        <v>2537</v>
      </c>
      <c r="E1913" s="27" t="s">
        <v>601</v>
      </c>
      <c r="F1913" s="28">
        <v>13000</v>
      </c>
      <c r="G1913" s="25">
        <v>1</v>
      </c>
      <c r="H1913" s="28">
        <f>F1913*G1913</f>
        <v>13000</v>
      </c>
    </row>
    <row r="1914" spans="1:8" ht="14.25">
      <c r="A1914" s="25">
        <v>1910</v>
      </c>
      <c r="B1914" s="25" t="s">
        <v>3586</v>
      </c>
      <c r="C1914" s="17" t="s">
        <v>4429</v>
      </c>
      <c r="D1914" s="18" t="s">
        <v>721</v>
      </c>
      <c r="E1914" s="18" t="s">
        <v>491</v>
      </c>
      <c r="F1914" s="28">
        <v>14500</v>
      </c>
      <c r="G1914" s="25">
        <v>1</v>
      </c>
      <c r="H1914" s="28">
        <f>F1914*G1914</f>
        <v>14500</v>
      </c>
    </row>
    <row r="1915" spans="1:8" ht="14.25">
      <c r="A1915" s="25">
        <v>1911</v>
      </c>
      <c r="B1915" s="25" t="s">
        <v>3586</v>
      </c>
      <c r="C1915" s="21" t="s">
        <v>2863</v>
      </c>
      <c r="D1915" s="15" t="s">
        <v>2243</v>
      </c>
      <c r="E1915" s="15" t="s">
        <v>502</v>
      </c>
      <c r="F1915" s="28">
        <v>16000</v>
      </c>
      <c r="G1915" s="25">
        <v>1</v>
      </c>
      <c r="H1915" s="28">
        <f>F1915*G1915</f>
        <v>16000</v>
      </c>
    </row>
    <row r="1916" spans="1:8" ht="14.25">
      <c r="A1916" s="25">
        <v>1912</v>
      </c>
      <c r="B1916" s="25" t="s">
        <v>3586</v>
      </c>
      <c r="C1916" s="26" t="s">
        <v>349</v>
      </c>
      <c r="D1916" s="27" t="s">
        <v>3546</v>
      </c>
      <c r="E1916" s="27" t="s">
        <v>494</v>
      </c>
      <c r="F1916" s="28">
        <v>14500</v>
      </c>
      <c r="G1916" s="25">
        <v>1</v>
      </c>
      <c r="H1916" s="28">
        <f>F1916*G1916</f>
        <v>14500</v>
      </c>
    </row>
    <row r="1917" spans="1:8" ht="14.25">
      <c r="A1917" s="25">
        <v>1913</v>
      </c>
      <c r="B1917" s="25" t="s">
        <v>3586</v>
      </c>
      <c r="C1917" s="26" t="s">
        <v>4671</v>
      </c>
      <c r="D1917" s="27" t="s">
        <v>2425</v>
      </c>
      <c r="E1917" s="27" t="s">
        <v>924</v>
      </c>
      <c r="F1917" s="28">
        <v>17900</v>
      </c>
      <c r="G1917" s="25">
        <v>1</v>
      </c>
      <c r="H1917" s="28">
        <f>F1917*G1917</f>
        <v>17900</v>
      </c>
    </row>
    <row r="1918" spans="1:8" ht="14.25">
      <c r="A1918" s="25">
        <v>1914</v>
      </c>
      <c r="B1918" s="25" t="s">
        <v>3586</v>
      </c>
      <c r="C1918" s="26" t="s">
        <v>2978</v>
      </c>
      <c r="D1918" s="27" t="s">
        <v>4341</v>
      </c>
      <c r="E1918" s="27" t="s">
        <v>2115</v>
      </c>
      <c r="F1918" s="28">
        <v>13000</v>
      </c>
      <c r="G1918" s="25">
        <v>1</v>
      </c>
      <c r="H1918" s="28">
        <f>F1918*G1918</f>
        <v>13000</v>
      </c>
    </row>
    <row r="1919" spans="1:8" ht="14.25">
      <c r="A1919" s="25">
        <v>1915</v>
      </c>
      <c r="B1919" s="25" t="s">
        <v>3586</v>
      </c>
      <c r="C1919" s="26" t="s">
        <v>3462</v>
      </c>
      <c r="D1919" s="27" t="s">
        <v>5083</v>
      </c>
      <c r="E1919" s="27" t="s">
        <v>539</v>
      </c>
      <c r="F1919" s="28">
        <v>13000</v>
      </c>
      <c r="G1919" s="25">
        <v>1</v>
      </c>
      <c r="H1919" s="28">
        <f>F1919*G1919</f>
        <v>13000</v>
      </c>
    </row>
    <row r="1920" spans="1:8" ht="14.25">
      <c r="A1920" s="25">
        <v>1916</v>
      </c>
      <c r="B1920" s="25" t="s">
        <v>3586</v>
      </c>
      <c r="C1920" s="26" t="s">
        <v>1238</v>
      </c>
      <c r="D1920" s="27" t="s">
        <v>3669</v>
      </c>
      <c r="E1920" s="27" t="s">
        <v>493</v>
      </c>
      <c r="F1920" s="28">
        <v>12000</v>
      </c>
      <c r="G1920" s="25">
        <v>1</v>
      </c>
      <c r="H1920" s="28">
        <f>F1920*G1920</f>
        <v>12000</v>
      </c>
    </row>
    <row r="1921" spans="1:8" ht="14.25">
      <c r="A1921" s="25">
        <v>1917</v>
      </c>
      <c r="B1921" s="25" t="s">
        <v>3586</v>
      </c>
      <c r="C1921" s="26" t="s">
        <v>783</v>
      </c>
      <c r="D1921" s="27" t="s">
        <v>1183</v>
      </c>
      <c r="E1921" s="27" t="s">
        <v>354</v>
      </c>
      <c r="F1921" s="28">
        <v>13500</v>
      </c>
      <c r="G1921" s="25">
        <v>1</v>
      </c>
      <c r="H1921" s="28">
        <f>F1921*G1921</f>
        <v>13500</v>
      </c>
    </row>
    <row r="1922" spans="1:8" ht="14.25">
      <c r="A1922" s="25">
        <v>1918</v>
      </c>
      <c r="B1922" s="25" t="s">
        <v>3586</v>
      </c>
      <c r="C1922" s="26" t="s">
        <v>3419</v>
      </c>
      <c r="D1922" s="27" t="s">
        <v>453</v>
      </c>
      <c r="E1922" s="27" t="s">
        <v>2779</v>
      </c>
      <c r="F1922" s="28">
        <v>15000</v>
      </c>
      <c r="G1922" s="25">
        <v>1</v>
      </c>
      <c r="H1922" s="28">
        <f>F1922*G1922</f>
        <v>15000</v>
      </c>
    </row>
    <row r="1923" spans="1:8" ht="14.25">
      <c r="A1923" s="25">
        <v>1919</v>
      </c>
      <c r="B1923" s="25" t="s">
        <v>3586</v>
      </c>
      <c r="C1923" s="13" t="s">
        <v>1100</v>
      </c>
      <c r="D1923" s="16" t="s">
        <v>454</v>
      </c>
      <c r="E1923" s="16" t="s">
        <v>1662</v>
      </c>
      <c r="F1923" s="28">
        <v>15000</v>
      </c>
      <c r="G1923" s="25">
        <v>1</v>
      </c>
      <c r="H1923" s="28">
        <f>F1923*G1923</f>
        <v>15000</v>
      </c>
    </row>
    <row r="1924" spans="1:8" ht="14.25">
      <c r="A1924" s="25">
        <v>1920</v>
      </c>
      <c r="B1924" s="25" t="s">
        <v>3586</v>
      </c>
      <c r="C1924" s="21" t="s">
        <v>2291</v>
      </c>
      <c r="D1924" s="15" t="s">
        <v>974</v>
      </c>
      <c r="E1924" s="15" t="s">
        <v>352</v>
      </c>
      <c r="F1924" s="28">
        <v>13000</v>
      </c>
      <c r="G1924" s="25">
        <v>1</v>
      </c>
      <c r="H1924" s="28">
        <f>F1924*G1924</f>
        <v>13000</v>
      </c>
    </row>
    <row r="1925" spans="1:8" ht="14.25">
      <c r="A1925" s="25">
        <v>1921</v>
      </c>
      <c r="B1925" s="25" t="s">
        <v>3586</v>
      </c>
      <c r="C1925" s="26" t="s">
        <v>4247</v>
      </c>
      <c r="D1925" s="27" t="s">
        <v>2188</v>
      </c>
      <c r="E1925" s="27" t="s">
        <v>3150</v>
      </c>
      <c r="F1925" s="28">
        <v>9000</v>
      </c>
      <c r="G1925" s="25">
        <v>1</v>
      </c>
      <c r="H1925" s="28">
        <f>F1925*G1925</f>
        <v>9000</v>
      </c>
    </row>
    <row r="1926" spans="1:8" ht="14.25">
      <c r="A1926" s="25">
        <v>1922</v>
      </c>
      <c r="B1926" s="25" t="s">
        <v>3586</v>
      </c>
      <c r="C1926" s="17" t="s">
        <v>3107</v>
      </c>
      <c r="D1926" s="17" t="s">
        <v>401</v>
      </c>
      <c r="E1926" s="17" t="s">
        <v>2786</v>
      </c>
      <c r="F1926" s="28">
        <v>14000</v>
      </c>
      <c r="G1926" s="25">
        <v>1</v>
      </c>
      <c r="H1926" s="28">
        <f>F1926*G1926</f>
        <v>14000</v>
      </c>
    </row>
    <row r="1927" spans="1:8" ht="14.25">
      <c r="A1927" s="25">
        <v>1923</v>
      </c>
      <c r="B1927" s="25" t="s">
        <v>3586</v>
      </c>
      <c r="C1927" s="26" t="s">
        <v>3029</v>
      </c>
      <c r="D1927" s="27" t="s">
        <v>27</v>
      </c>
      <c r="E1927" s="27" t="s">
        <v>2421</v>
      </c>
      <c r="F1927" s="28">
        <v>15000</v>
      </c>
      <c r="G1927" s="25">
        <v>1</v>
      </c>
      <c r="H1927" s="28">
        <f>F1927*G1927</f>
        <v>15000</v>
      </c>
    </row>
    <row r="1928" spans="1:8" ht="14.25">
      <c r="A1928" s="25">
        <v>1924</v>
      </c>
      <c r="B1928" s="25" t="s">
        <v>3586</v>
      </c>
      <c r="C1928" s="26" t="s">
        <v>1357</v>
      </c>
      <c r="D1928" s="27" t="s">
        <v>1267</v>
      </c>
      <c r="E1928" s="27" t="s">
        <v>354</v>
      </c>
      <c r="F1928" s="28">
        <v>9500</v>
      </c>
      <c r="G1928" s="25">
        <v>1</v>
      </c>
      <c r="H1928" s="28">
        <f>F1928*G1928</f>
        <v>9500</v>
      </c>
    </row>
    <row r="1929" spans="1:8" ht="14.25">
      <c r="A1929" s="25">
        <v>1925</v>
      </c>
      <c r="B1929" s="25" t="s">
        <v>3586</v>
      </c>
      <c r="C1929" s="21" t="s">
        <v>1920</v>
      </c>
      <c r="D1929" s="15" t="s">
        <v>2226</v>
      </c>
      <c r="E1929" s="15" t="s">
        <v>3637</v>
      </c>
      <c r="F1929" s="28">
        <v>13000</v>
      </c>
      <c r="G1929" s="25">
        <v>1</v>
      </c>
      <c r="H1929" s="28">
        <f>F1929*G1929</f>
        <v>13000</v>
      </c>
    </row>
    <row r="1930" spans="1:8" ht="14.25">
      <c r="A1930" s="25">
        <v>1926</v>
      </c>
      <c r="B1930" s="25" t="s">
        <v>3586</v>
      </c>
      <c r="C1930" s="21" t="s">
        <v>2227</v>
      </c>
      <c r="D1930" s="15" t="s">
        <v>2234</v>
      </c>
      <c r="E1930" s="15" t="s">
        <v>960</v>
      </c>
      <c r="F1930" s="28">
        <v>22000</v>
      </c>
      <c r="G1930" s="25">
        <v>1</v>
      </c>
      <c r="H1930" s="28">
        <f>F1930*G1930</f>
        <v>22000</v>
      </c>
    </row>
    <row r="1931" spans="1:8" ht="14.25">
      <c r="A1931" s="25">
        <v>1927</v>
      </c>
      <c r="B1931" s="25" t="s">
        <v>3586</v>
      </c>
      <c r="C1931" s="21" t="s">
        <v>2880</v>
      </c>
      <c r="D1931" s="15" t="s">
        <v>624</v>
      </c>
      <c r="E1931" s="15" t="s">
        <v>494</v>
      </c>
      <c r="F1931" s="28">
        <v>30000</v>
      </c>
      <c r="G1931" s="25">
        <v>1</v>
      </c>
      <c r="H1931" s="28">
        <f>F1931*G1931</f>
        <v>30000</v>
      </c>
    </row>
    <row r="1932" spans="1:8" ht="14.25">
      <c r="A1932" s="25">
        <v>1928</v>
      </c>
      <c r="B1932" s="25" t="s">
        <v>3586</v>
      </c>
      <c r="C1932" s="21" t="s">
        <v>2268</v>
      </c>
      <c r="D1932" s="15" t="s">
        <v>2076</v>
      </c>
      <c r="E1932" s="15" t="s">
        <v>369</v>
      </c>
      <c r="F1932" s="28">
        <v>13000</v>
      </c>
      <c r="G1932" s="25">
        <v>1</v>
      </c>
      <c r="H1932" s="28">
        <f>F1932*G1932</f>
        <v>13000</v>
      </c>
    </row>
    <row r="1933" spans="1:8" ht="14.25">
      <c r="A1933" s="25">
        <v>1929</v>
      </c>
      <c r="B1933" s="25" t="s">
        <v>3586</v>
      </c>
      <c r="C1933" s="26" t="s">
        <v>2981</v>
      </c>
      <c r="D1933" s="27" t="s">
        <v>2935</v>
      </c>
      <c r="E1933" s="27" t="s">
        <v>529</v>
      </c>
      <c r="F1933" s="28">
        <v>16000</v>
      </c>
      <c r="G1933" s="25">
        <v>1</v>
      </c>
      <c r="H1933" s="28">
        <f>F1933*G1933</f>
        <v>16000</v>
      </c>
    </row>
    <row r="1934" spans="1:8" ht="14.25">
      <c r="A1934" s="25">
        <v>1930</v>
      </c>
      <c r="B1934" s="25" t="s">
        <v>3586</v>
      </c>
      <c r="C1934" s="13" t="s">
        <v>2270</v>
      </c>
      <c r="D1934" s="16" t="s">
        <v>1749</v>
      </c>
      <c r="E1934" s="16" t="s">
        <v>827</v>
      </c>
      <c r="F1934" s="28">
        <v>15800</v>
      </c>
      <c r="G1934" s="25">
        <v>1</v>
      </c>
      <c r="H1934" s="28">
        <f>F1934*G1934</f>
        <v>15800</v>
      </c>
    </row>
    <row r="1935" spans="1:8" ht="14.25">
      <c r="A1935" s="25">
        <v>1931</v>
      </c>
      <c r="B1935" s="25" t="s">
        <v>3586</v>
      </c>
      <c r="C1935" s="13" t="s">
        <v>305</v>
      </c>
      <c r="D1935" s="16" t="s">
        <v>2159</v>
      </c>
      <c r="E1935" s="16" t="s">
        <v>492</v>
      </c>
      <c r="F1935" s="28">
        <v>13000</v>
      </c>
      <c r="G1935" s="25">
        <v>1</v>
      </c>
      <c r="H1935" s="28">
        <f>F1935*G1935</f>
        <v>13000</v>
      </c>
    </row>
    <row r="1936" spans="1:8" ht="14.25">
      <c r="A1936" s="25">
        <v>1932</v>
      </c>
      <c r="B1936" s="25" t="s">
        <v>3586</v>
      </c>
      <c r="C1936" s="13" t="s">
        <v>1138</v>
      </c>
      <c r="D1936" s="16" t="s">
        <v>2159</v>
      </c>
      <c r="E1936" s="16" t="s">
        <v>492</v>
      </c>
      <c r="F1936" s="28">
        <v>13000</v>
      </c>
      <c r="G1936" s="25">
        <v>1</v>
      </c>
      <c r="H1936" s="28">
        <f>F1936*G1936</f>
        <v>13000</v>
      </c>
    </row>
    <row r="1937" spans="1:8" ht="14.25">
      <c r="A1937" s="25">
        <v>1933</v>
      </c>
      <c r="B1937" s="25" t="s">
        <v>3586</v>
      </c>
      <c r="C1937" s="26" t="s">
        <v>2332</v>
      </c>
      <c r="D1937" s="27" t="s">
        <v>2952</v>
      </c>
      <c r="E1937" s="27" t="s">
        <v>3194</v>
      </c>
      <c r="F1937" s="28">
        <v>12000</v>
      </c>
      <c r="G1937" s="25">
        <v>1</v>
      </c>
      <c r="H1937" s="28">
        <f>F1937*G1937</f>
        <v>12000</v>
      </c>
    </row>
    <row r="1938" spans="1:8" ht="14.25">
      <c r="A1938" s="25">
        <v>1934</v>
      </c>
      <c r="B1938" s="25" t="s">
        <v>3586</v>
      </c>
      <c r="C1938" s="21" t="s">
        <v>2902</v>
      </c>
      <c r="D1938" s="15" t="s">
        <v>373</v>
      </c>
      <c r="E1938" s="15" t="s">
        <v>2135</v>
      </c>
      <c r="F1938" s="28">
        <v>15000</v>
      </c>
      <c r="G1938" s="25">
        <v>1</v>
      </c>
      <c r="H1938" s="28">
        <f>F1938*G1938</f>
        <v>15000</v>
      </c>
    </row>
    <row r="1939" spans="1:8" ht="14.25">
      <c r="A1939" s="25">
        <v>1935</v>
      </c>
      <c r="B1939" s="25" t="s">
        <v>3586</v>
      </c>
      <c r="C1939" s="26" t="s">
        <v>1492</v>
      </c>
      <c r="D1939" s="27" t="s">
        <v>1860</v>
      </c>
      <c r="E1939" s="27" t="s">
        <v>494</v>
      </c>
      <c r="F1939" s="28">
        <v>30000</v>
      </c>
      <c r="G1939" s="25">
        <v>1</v>
      </c>
      <c r="H1939" s="28">
        <f>F1939*G1939</f>
        <v>30000</v>
      </c>
    </row>
    <row r="1940" spans="1:8" ht="14.25">
      <c r="A1940" s="25">
        <v>1936</v>
      </c>
      <c r="B1940" s="25" t="s">
        <v>3586</v>
      </c>
      <c r="C1940" s="26" t="s">
        <v>1557</v>
      </c>
      <c r="D1940" s="27" t="s">
        <v>2449</v>
      </c>
      <c r="E1940" s="27" t="s">
        <v>2447</v>
      </c>
      <c r="F1940" s="28">
        <v>15000</v>
      </c>
      <c r="G1940" s="25">
        <v>1</v>
      </c>
      <c r="H1940" s="28">
        <f>F1940*G1940</f>
        <v>15000</v>
      </c>
    </row>
    <row r="1941" spans="1:8" ht="14.25">
      <c r="A1941" s="25">
        <v>1937</v>
      </c>
      <c r="B1941" s="25" t="s">
        <v>3586</v>
      </c>
      <c r="C1941" s="26" t="s">
        <v>4348</v>
      </c>
      <c r="D1941" s="27" t="s">
        <v>719</v>
      </c>
      <c r="E1941" s="27" t="s">
        <v>487</v>
      </c>
      <c r="F1941" s="28">
        <v>14500</v>
      </c>
      <c r="G1941" s="25">
        <v>1</v>
      </c>
      <c r="H1941" s="28">
        <f>F1941*G1941</f>
        <v>14500</v>
      </c>
    </row>
    <row r="1942" spans="1:8" ht="14.25">
      <c r="A1942" s="25">
        <v>1938</v>
      </c>
      <c r="B1942" s="25" t="s">
        <v>3586</v>
      </c>
      <c r="C1942" s="21" t="s">
        <v>1264</v>
      </c>
      <c r="D1942" s="15" t="s">
        <v>387</v>
      </c>
      <c r="E1942" s="15" t="s">
        <v>433</v>
      </c>
      <c r="F1942" s="28">
        <v>15000</v>
      </c>
      <c r="G1942" s="25">
        <v>1</v>
      </c>
      <c r="H1942" s="28">
        <f>F1942*G1942</f>
        <v>15000</v>
      </c>
    </row>
    <row r="1943" spans="1:8" ht="14.25">
      <c r="A1943" s="25">
        <v>1939</v>
      </c>
      <c r="B1943" s="25" t="s">
        <v>3586</v>
      </c>
      <c r="C1943" s="26" t="s">
        <v>2802</v>
      </c>
      <c r="D1943" s="27" t="s">
        <v>3539</v>
      </c>
      <c r="E1943" s="27" t="s">
        <v>2225</v>
      </c>
      <c r="F1943" s="28">
        <v>14000</v>
      </c>
      <c r="G1943" s="25">
        <v>1</v>
      </c>
      <c r="H1943" s="28">
        <f>F1943*G1943</f>
        <v>14000</v>
      </c>
    </row>
    <row r="1944" spans="1:8" ht="14.25">
      <c r="A1944" s="25">
        <v>1940</v>
      </c>
      <c r="B1944" s="25" t="s">
        <v>3586</v>
      </c>
      <c r="C1944" s="26" t="s">
        <v>1876</v>
      </c>
      <c r="D1944" s="27" t="s">
        <v>2519</v>
      </c>
      <c r="E1944" s="27" t="s">
        <v>557</v>
      </c>
      <c r="F1944" s="28">
        <v>16000</v>
      </c>
      <c r="G1944" s="25">
        <v>1</v>
      </c>
      <c r="H1944" s="28">
        <f>F1944*G1944</f>
        <v>16000</v>
      </c>
    </row>
    <row r="1945" spans="1:8" ht="14.25">
      <c r="A1945" s="25">
        <v>1941</v>
      </c>
      <c r="B1945" s="25" t="s">
        <v>3586</v>
      </c>
      <c r="C1945" s="26" t="s">
        <v>4137</v>
      </c>
      <c r="D1945" s="27" t="s">
        <v>4989</v>
      </c>
      <c r="E1945" s="27" t="s">
        <v>3863</v>
      </c>
      <c r="F1945" s="28">
        <v>11000</v>
      </c>
      <c r="G1945" s="25">
        <v>1</v>
      </c>
      <c r="H1945" s="28">
        <f>F1945*G1945</f>
        <v>11000</v>
      </c>
    </row>
    <row r="1946" spans="1:8" ht="14.25">
      <c r="A1946" s="25">
        <v>1942</v>
      </c>
      <c r="B1946" s="25" t="s">
        <v>3586</v>
      </c>
      <c r="C1946" s="26" t="s">
        <v>1863</v>
      </c>
      <c r="D1946" s="27" t="s">
        <v>170</v>
      </c>
      <c r="E1946" s="27" t="s">
        <v>3569</v>
      </c>
      <c r="F1946" s="28">
        <v>12800</v>
      </c>
      <c r="G1946" s="25">
        <v>1</v>
      </c>
      <c r="H1946" s="28">
        <f>F1946*G1946</f>
        <v>12800</v>
      </c>
    </row>
    <row r="1947" spans="1:8" ht="14.25">
      <c r="A1947" s="25">
        <v>1943</v>
      </c>
      <c r="B1947" s="25" t="s">
        <v>3586</v>
      </c>
      <c r="C1947" s="26" t="s">
        <v>911</v>
      </c>
      <c r="D1947" s="27" t="s">
        <v>2474</v>
      </c>
      <c r="E1947" s="27" t="s">
        <v>951</v>
      </c>
      <c r="F1947" s="28">
        <v>14000</v>
      </c>
      <c r="G1947" s="25">
        <v>1</v>
      </c>
      <c r="H1947" s="28">
        <f>F1947*G1947</f>
        <v>14000</v>
      </c>
    </row>
    <row r="1948" spans="1:8" ht="14.25">
      <c r="A1948" s="25">
        <v>1944</v>
      </c>
      <c r="B1948" s="25" t="s">
        <v>3586</v>
      </c>
      <c r="C1948" s="26" t="s">
        <v>1364</v>
      </c>
      <c r="D1948" s="27" t="s">
        <v>5003</v>
      </c>
      <c r="E1948" s="27" t="s">
        <v>3194</v>
      </c>
      <c r="F1948" s="28">
        <v>12000</v>
      </c>
      <c r="G1948" s="25">
        <v>1</v>
      </c>
      <c r="H1948" s="28">
        <f>F1948*G1948</f>
        <v>12000</v>
      </c>
    </row>
    <row r="1949" spans="1:8" ht="14.25">
      <c r="A1949" s="25">
        <v>1945</v>
      </c>
      <c r="B1949" s="25" t="s">
        <v>3586</v>
      </c>
      <c r="C1949" s="26" t="s">
        <v>2462</v>
      </c>
      <c r="D1949" s="27" t="s">
        <v>4603</v>
      </c>
      <c r="E1949" s="27" t="s">
        <v>521</v>
      </c>
      <c r="F1949" s="28">
        <v>17000</v>
      </c>
      <c r="G1949" s="25">
        <v>1</v>
      </c>
      <c r="H1949" s="28">
        <f>F1949*G1949</f>
        <v>17000</v>
      </c>
    </row>
    <row r="1950" spans="1:8" ht="14.25">
      <c r="A1950" s="25">
        <v>1946</v>
      </c>
      <c r="B1950" s="25" t="s">
        <v>3586</v>
      </c>
      <c r="C1950" s="26" t="s">
        <v>3582</v>
      </c>
      <c r="D1950" s="27" t="s">
        <v>1904</v>
      </c>
      <c r="E1950" s="27" t="s">
        <v>488</v>
      </c>
      <c r="F1950" s="28">
        <v>9500</v>
      </c>
      <c r="G1950" s="25">
        <v>1</v>
      </c>
      <c r="H1950" s="28">
        <f>F1950*G1950</f>
        <v>9500</v>
      </c>
    </row>
    <row r="1951" spans="1:8" ht="14.25">
      <c r="A1951" s="25">
        <v>1947</v>
      </c>
      <c r="B1951" s="25" t="s">
        <v>3586</v>
      </c>
      <c r="C1951" s="26" t="s">
        <v>1054</v>
      </c>
      <c r="D1951" s="27" t="s">
        <v>415</v>
      </c>
      <c r="E1951" s="27" t="s">
        <v>3346</v>
      </c>
      <c r="F1951" s="28">
        <v>11800</v>
      </c>
      <c r="G1951" s="25">
        <v>1</v>
      </c>
      <c r="H1951" s="28">
        <f>F1951*G1951</f>
        <v>11800</v>
      </c>
    </row>
    <row r="1952" spans="1:8" ht="14.25">
      <c r="A1952" s="25">
        <v>1948</v>
      </c>
      <c r="B1952" s="25" t="s">
        <v>3586</v>
      </c>
      <c r="C1952" s="21" t="s">
        <v>2241</v>
      </c>
      <c r="D1952" s="15" t="s">
        <v>954</v>
      </c>
      <c r="E1952" s="15" t="s">
        <v>3763</v>
      </c>
      <c r="F1952" s="28">
        <v>15000</v>
      </c>
      <c r="G1952" s="25">
        <v>1</v>
      </c>
      <c r="H1952" s="28">
        <f>F1952*G1952</f>
        <v>15000</v>
      </c>
    </row>
    <row r="1953" spans="1:8" ht="14.25">
      <c r="A1953" s="25">
        <v>1949</v>
      </c>
      <c r="B1953" s="25" t="s">
        <v>3586</v>
      </c>
      <c r="C1953" s="26" t="s">
        <v>1819</v>
      </c>
      <c r="D1953" s="27" t="s">
        <v>1832</v>
      </c>
      <c r="E1953" s="27" t="s">
        <v>2463</v>
      </c>
      <c r="F1953" s="28">
        <v>20000</v>
      </c>
      <c r="G1953" s="25">
        <v>1</v>
      </c>
      <c r="H1953" s="28">
        <f>F1953*G1953</f>
        <v>20000</v>
      </c>
    </row>
    <row r="1954" spans="1:8" ht="14.25">
      <c r="A1954" s="25">
        <v>1950</v>
      </c>
      <c r="B1954" s="25" t="s">
        <v>3586</v>
      </c>
      <c r="C1954" s="26" t="s">
        <v>5072</v>
      </c>
      <c r="D1954" s="27" t="s">
        <v>3435</v>
      </c>
      <c r="E1954" s="27" t="s">
        <v>3405</v>
      </c>
      <c r="F1954" s="28">
        <v>15000</v>
      </c>
      <c r="G1954" s="25">
        <v>1</v>
      </c>
      <c r="H1954" s="28">
        <f>F1954*G1954</f>
        <v>15000</v>
      </c>
    </row>
    <row r="1955" spans="1:8" ht="14.25">
      <c r="A1955" s="25">
        <v>1951</v>
      </c>
      <c r="B1955" s="25" t="s">
        <v>3586</v>
      </c>
      <c r="C1955" s="21" t="s">
        <v>836</v>
      </c>
      <c r="D1955" s="15" t="s">
        <v>2160</v>
      </c>
      <c r="E1955" s="15" t="s">
        <v>2207</v>
      </c>
      <c r="F1955" s="28">
        <v>18000</v>
      </c>
      <c r="G1955" s="25">
        <v>1</v>
      </c>
      <c r="H1955" s="28">
        <f>F1955*G1955</f>
        <v>18000</v>
      </c>
    </row>
    <row r="1956" spans="1:8" ht="14.25">
      <c r="A1956" s="25">
        <v>1952</v>
      </c>
      <c r="B1956" s="25" t="s">
        <v>3586</v>
      </c>
      <c r="C1956" s="13" t="s">
        <v>1105</v>
      </c>
      <c r="D1956" s="16" t="s">
        <v>829</v>
      </c>
      <c r="E1956" s="16" t="s">
        <v>492</v>
      </c>
      <c r="F1956" s="28">
        <v>13000</v>
      </c>
      <c r="G1956" s="25">
        <v>1</v>
      </c>
      <c r="H1956" s="28">
        <f>F1956*G1956</f>
        <v>13000</v>
      </c>
    </row>
    <row r="1957" spans="1:8" ht="14.25">
      <c r="A1957" s="25">
        <v>1953</v>
      </c>
      <c r="B1957" s="25" t="s">
        <v>3586</v>
      </c>
      <c r="C1957" s="26" t="s">
        <v>1144</v>
      </c>
      <c r="D1957" s="27" t="s">
        <v>1916</v>
      </c>
      <c r="E1957" s="27" t="s">
        <v>529</v>
      </c>
      <c r="F1957" s="28">
        <v>13000</v>
      </c>
      <c r="G1957" s="25">
        <v>1</v>
      </c>
      <c r="H1957" s="28">
        <f>F1957*G1957</f>
        <v>13000</v>
      </c>
    </row>
    <row r="1958" spans="1:8" ht="14.25">
      <c r="A1958" s="25">
        <v>1954</v>
      </c>
      <c r="B1958" s="25" t="s">
        <v>3586</v>
      </c>
      <c r="C1958" s="26" t="s">
        <v>1580</v>
      </c>
      <c r="D1958" s="27" t="s">
        <v>1916</v>
      </c>
      <c r="E1958" s="27" t="s">
        <v>529</v>
      </c>
      <c r="F1958" s="28">
        <v>12000</v>
      </c>
      <c r="G1958" s="25">
        <v>1</v>
      </c>
      <c r="H1958" s="28">
        <f>F1958*G1958</f>
        <v>12000</v>
      </c>
    </row>
    <row r="1959" spans="1:8" ht="14.25">
      <c r="A1959" s="25">
        <v>1955</v>
      </c>
      <c r="B1959" s="25" t="s">
        <v>3586</v>
      </c>
      <c r="C1959" s="26" t="s">
        <v>1254</v>
      </c>
      <c r="D1959" s="27" t="s">
        <v>1916</v>
      </c>
      <c r="E1959" s="27" t="s">
        <v>529</v>
      </c>
      <c r="F1959" s="28">
        <v>10000</v>
      </c>
      <c r="G1959" s="25">
        <v>1</v>
      </c>
      <c r="H1959" s="28">
        <f>F1959*G1959</f>
        <v>10000</v>
      </c>
    </row>
    <row r="1960" spans="1:8" ht="14.25">
      <c r="A1960" s="25">
        <v>1956</v>
      </c>
      <c r="B1960" s="25" t="s">
        <v>3586</v>
      </c>
      <c r="C1960" s="26" t="s">
        <v>1205</v>
      </c>
      <c r="D1960" s="27" t="s">
        <v>1916</v>
      </c>
      <c r="E1960" s="27" t="s">
        <v>529</v>
      </c>
      <c r="F1960" s="28">
        <v>10000</v>
      </c>
      <c r="G1960" s="25">
        <v>1</v>
      </c>
      <c r="H1960" s="28">
        <f>F1960*G1960</f>
        <v>10000</v>
      </c>
    </row>
    <row r="1961" spans="1:8" ht="14.25">
      <c r="A1961" s="25">
        <v>1957</v>
      </c>
      <c r="B1961" s="25" t="s">
        <v>3586</v>
      </c>
      <c r="C1961" s="26" t="s">
        <v>1626</v>
      </c>
      <c r="D1961" s="27" t="s">
        <v>1916</v>
      </c>
      <c r="E1961" s="27" t="s">
        <v>529</v>
      </c>
      <c r="F1961" s="28">
        <v>10000</v>
      </c>
      <c r="G1961" s="25">
        <v>1</v>
      </c>
      <c r="H1961" s="28">
        <f>F1961*G1961</f>
        <v>10000</v>
      </c>
    </row>
    <row r="1962" spans="1:8" ht="14.25">
      <c r="A1962" s="25">
        <v>1958</v>
      </c>
      <c r="B1962" s="25" t="s">
        <v>3586</v>
      </c>
      <c r="C1962" s="26" t="s">
        <v>2885</v>
      </c>
      <c r="D1962" s="27" t="s">
        <v>1916</v>
      </c>
      <c r="E1962" s="27" t="s">
        <v>529</v>
      </c>
      <c r="F1962" s="28">
        <v>10000</v>
      </c>
      <c r="G1962" s="25">
        <v>1</v>
      </c>
      <c r="H1962" s="28">
        <f>F1962*G1962</f>
        <v>10000</v>
      </c>
    </row>
    <row r="1963" spans="1:8" ht="14.25">
      <c r="A1963" s="25">
        <v>1959</v>
      </c>
      <c r="B1963" s="25" t="s">
        <v>3586</v>
      </c>
      <c r="C1963" s="21" t="s">
        <v>1762</v>
      </c>
      <c r="D1963" s="15" t="s">
        <v>938</v>
      </c>
      <c r="E1963" s="15" t="s">
        <v>491</v>
      </c>
      <c r="F1963" s="28">
        <v>13000</v>
      </c>
      <c r="G1963" s="25">
        <v>1</v>
      </c>
      <c r="H1963" s="28">
        <f>F1963*G1963</f>
        <v>13000</v>
      </c>
    </row>
    <row r="1964" spans="1:8" ht="14.25">
      <c r="A1964" s="25">
        <v>1960</v>
      </c>
      <c r="B1964" s="25" t="s">
        <v>3586</v>
      </c>
      <c r="C1964" s="21" t="s">
        <v>2195</v>
      </c>
      <c r="D1964" s="15" t="s">
        <v>2862</v>
      </c>
      <c r="E1964" s="15" t="s">
        <v>354</v>
      </c>
      <c r="F1964" s="28">
        <v>13000</v>
      </c>
      <c r="G1964" s="25">
        <v>1</v>
      </c>
      <c r="H1964" s="28">
        <f>F1964*G1964</f>
        <v>13000</v>
      </c>
    </row>
    <row r="1965" spans="1:8" ht="14.25">
      <c r="A1965" s="25">
        <v>1961</v>
      </c>
      <c r="B1965" s="25" t="s">
        <v>3586</v>
      </c>
      <c r="C1965" s="26" t="s">
        <v>2348</v>
      </c>
      <c r="D1965" s="27" t="s">
        <v>4373</v>
      </c>
      <c r="E1965" s="27" t="s">
        <v>354</v>
      </c>
      <c r="F1965" s="28">
        <v>13000</v>
      </c>
      <c r="G1965" s="25">
        <v>1</v>
      </c>
      <c r="H1965" s="28">
        <f>F1965*G1965</f>
        <v>13000</v>
      </c>
    </row>
    <row r="1966" spans="1:8" ht="14.25">
      <c r="A1966" s="25">
        <v>1962</v>
      </c>
      <c r="B1966" s="25" t="s">
        <v>3586</v>
      </c>
      <c r="C1966" s="26" t="s">
        <v>2470</v>
      </c>
      <c r="D1966" s="27" t="s">
        <v>4373</v>
      </c>
      <c r="E1966" s="27" t="s">
        <v>354</v>
      </c>
      <c r="F1966" s="28">
        <v>13000</v>
      </c>
      <c r="G1966" s="25">
        <v>1</v>
      </c>
      <c r="H1966" s="28">
        <f>F1966*G1966</f>
        <v>13000</v>
      </c>
    </row>
    <row r="1967" spans="1:8" ht="14.25">
      <c r="A1967" s="25">
        <v>1963</v>
      </c>
      <c r="B1967" s="25" t="s">
        <v>3586</v>
      </c>
      <c r="C1967" s="26" t="s">
        <v>350</v>
      </c>
      <c r="D1967" s="27" t="s">
        <v>2741</v>
      </c>
      <c r="E1967" s="27" t="s">
        <v>494</v>
      </c>
      <c r="F1967" s="28">
        <v>14500</v>
      </c>
      <c r="G1967" s="25">
        <v>1</v>
      </c>
      <c r="H1967" s="28">
        <f>F1967*G1967</f>
        <v>14500</v>
      </c>
    </row>
    <row r="1968" spans="1:8" ht="14.25">
      <c r="A1968" s="25">
        <v>1964</v>
      </c>
      <c r="B1968" s="25" t="s">
        <v>3586</v>
      </c>
      <c r="C1968" s="26" t="s">
        <v>4585</v>
      </c>
      <c r="D1968" s="27" t="s">
        <v>3559</v>
      </c>
      <c r="E1968" s="27" t="s">
        <v>2764</v>
      </c>
      <c r="F1968" s="28">
        <v>13500</v>
      </c>
      <c r="G1968" s="25">
        <v>1</v>
      </c>
      <c r="H1968" s="28">
        <f>F1968*G1968</f>
        <v>13500</v>
      </c>
    </row>
    <row r="1969" spans="1:8" ht="14.25">
      <c r="A1969" s="25">
        <v>1965</v>
      </c>
      <c r="B1969" s="25" t="s">
        <v>3586</v>
      </c>
      <c r="C1969" s="26" t="s">
        <v>1371</v>
      </c>
      <c r="D1969" s="27" t="s">
        <v>2079</v>
      </c>
      <c r="E1969" s="27" t="s">
        <v>2025</v>
      </c>
      <c r="F1969" s="28">
        <v>12000</v>
      </c>
      <c r="G1969" s="25">
        <v>1</v>
      </c>
      <c r="H1969" s="28">
        <f>F1969*G1969</f>
        <v>12000</v>
      </c>
    </row>
    <row r="1970" spans="1:8" ht="14.25">
      <c r="A1970" s="25">
        <v>1966</v>
      </c>
      <c r="B1970" s="25" t="s">
        <v>3586</v>
      </c>
      <c r="C1970" s="26" t="s">
        <v>1359</v>
      </c>
      <c r="D1970" s="27" t="s">
        <v>3729</v>
      </c>
      <c r="E1970" s="27" t="s">
        <v>520</v>
      </c>
      <c r="F1970" s="28">
        <v>10000</v>
      </c>
      <c r="G1970" s="25">
        <v>1</v>
      </c>
      <c r="H1970" s="28">
        <f>F1970*G1970</f>
        <v>10000</v>
      </c>
    </row>
    <row r="1971" spans="1:8" ht="14.25">
      <c r="A1971" s="25">
        <v>1967</v>
      </c>
      <c r="B1971" s="25" t="s">
        <v>3586</v>
      </c>
      <c r="C1971" s="21" t="s">
        <v>2097</v>
      </c>
      <c r="D1971" s="15" t="s">
        <v>454</v>
      </c>
      <c r="E1971" s="15" t="s">
        <v>1942</v>
      </c>
      <c r="F1971" s="28">
        <v>13800</v>
      </c>
      <c r="G1971" s="25">
        <v>1</v>
      </c>
      <c r="H1971" s="28">
        <f>F1971*G1971</f>
        <v>13800</v>
      </c>
    </row>
    <row r="1972" spans="1:8" ht="14.25">
      <c r="A1972" s="25">
        <v>1968</v>
      </c>
      <c r="B1972" s="25" t="s">
        <v>3586</v>
      </c>
      <c r="C1972" s="26" t="s">
        <v>3642</v>
      </c>
      <c r="D1972" s="27" t="s">
        <v>3988</v>
      </c>
      <c r="E1972" s="27" t="s">
        <v>491</v>
      </c>
      <c r="F1972" s="28">
        <v>13500</v>
      </c>
      <c r="G1972" s="25">
        <v>1</v>
      </c>
      <c r="H1972" s="28">
        <f>F1972*G1972</f>
        <v>13500</v>
      </c>
    </row>
    <row r="1973" spans="1:8" ht="14.25">
      <c r="A1973" s="25">
        <v>1969</v>
      </c>
      <c r="B1973" s="25" t="s">
        <v>3586</v>
      </c>
      <c r="C1973" s="26" t="s">
        <v>2039</v>
      </c>
      <c r="D1973" s="27" t="s">
        <v>2926</v>
      </c>
      <c r="E1973" s="27" t="s">
        <v>360</v>
      </c>
      <c r="F1973" s="28">
        <v>14000</v>
      </c>
      <c r="G1973" s="25">
        <v>1</v>
      </c>
      <c r="H1973" s="28">
        <f>F1973*G1973</f>
        <v>14000</v>
      </c>
    </row>
    <row r="1974" spans="1:8" ht="14.25">
      <c r="A1974" s="25">
        <v>1970</v>
      </c>
      <c r="B1974" s="25" t="s">
        <v>3586</v>
      </c>
      <c r="C1974" s="26" t="s">
        <v>271</v>
      </c>
      <c r="D1974" s="27" t="s">
        <v>3166</v>
      </c>
      <c r="E1974" s="27" t="s">
        <v>3652</v>
      </c>
      <c r="F1974" s="28">
        <v>11500</v>
      </c>
      <c r="G1974" s="25">
        <v>1</v>
      </c>
      <c r="H1974" s="28">
        <f>F1974*G1974</f>
        <v>11500</v>
      </c>
    </row>
    <row r="1975" spans="1:8" ht="14.25">
      <c r="A1975" s="25">
        <v>1971</v>
      </c>
      <c r="B1975" s="25" t="s">
        <v>3586</v>
      </c>
      <c r="C1975" s="26" t="s">
        <v>320</v>
      </c>
      <c r="D1975" s="27" t="s">
        <v>3166</v>
      </c>
      <c r="E1975" s="27" t="s">
        <v>3652</v>
      </c>
      <c r="F1975" s="28">
        <v>11500</v>
      </c>
      <c r="G1975" s="25">
        <v>1</v>
      </c>
      <c r="H1975" s="28">
        <f>F1975*G1975</f>
        <v>11500</v>
      </c>
    </row>
    <row r="1976" spans="1:8" ht="14.25">
      <c r="A1976" s="25">
        <v>1972</v>
      </c>
      <c r="B1976" s="25" t="s">
        <v>3586</v>
      </c>
      <c r="C1976" s="26" t="s">
        <v>1134</v>
      </c>
      <c r="D1976" s="27" t="s">
        <v>3166</v>
      </c>
      <c r="E1976" s="27" t="s">
        <v>3652</v>
      </c>
      <c r="F1976" s="28">
        <v>11500</v>
      </c>
      <c r="G1976" s="25">
        <v>1</v>
      </c>
      <c r="H1976" s="28">
        <f>F1976*G1976</f>
        <v>11500</v>
      </c>
    </row>
    <row r="1977" spans="1:8" ht="14.25">
      <c r="A1977" s="25">
        <v>1973</v>
      </c>
      <c r="B1977" s="25" t="s">
        <v>3586</v>
      </c>
      <c r="C1977" s="26" t="s">
        <v>1109</v>
      </c>
      <c r="D1977" s="27" t="s">
        <v>3166</v>
      </c>
      <c r="E1977" s="27" t="s">
        <v>3652</v>
      </c>
      <c r="F1977" s="28">
        <v>11500</v>
      </c>
      <c r="G1977" s="25">
        <v>1</v>
      </c>
      <c r="H1977" s="28">
        <f>F1977*G1977</f>
        <v>11500</v>
      </c>
    </row>
    <row r="1978" spans="1:8" ht="14.25">
      <c r="A1978" s="25">
        <v>1974</v>
      </c>
      <c r="B1978" s="25" t="s">
        <v>3586</v>
      </c>
      <c r="C1978" s="26" t="s">
        <v>1101</v>
      </c>
      <c r="D1978" s="27" t="s">
        <v>3166</v>
      </c>
      <c r="E1978" s="27" t="s">
        <v>3652</v>
      </c>
      <c r="F1978" s="28">
        <v>11500</v>
      </c>
      <c r="G1978" s="25">
        <v>1</v>
      </c>
      <c r="H1978" s="28">
        <f>F1978*G1978</f>
        <v>11500</v>
      </c>
    </row>
    <row r="1979" spans="1:8" ht="14.25">
      <c r="A1979" s="25">
        <v>1975</v>
      </c>
      <c r="B1979" s="25" t="s">
        <v>3586</v>
      </c>
      <c r="C1979" s="17" t="s">
        <v>1175</v>
      </c>
      <c r="D1979" s="18" t="s">
        <v>400</v>
      </c>
      <c r="E1979" s="18" t="s">
        <v>688</v>
      </c>
      <c r="F1979" s="28">
        <v>12000</v>
      </c>
      <c r="G1979" s="25">
        <v>1</v>
      </c>
      <c r="H1979" s="28">
        <f>F1979*G1979</f>
        <v>12000</v>
      </c>
    </row>
    <row r="1980" spans="1:8" ht="14.25">
      <c r="A1980" s="25">
        <v>1976</v>
      </c>
      <c r="B1980" s="25" t="s">
        <v>3586</v>
      </c>
      <c r="C1980" s="17" t="s">
        <v>1181</v>
      </c>
      <c r="D1980" s="18" t="s">
        <v>400</v>
      </c>
      <c r="E1980" s="18" t="s">
        <v>688</v>
      </c>
      <c r="F1980" s="28">
        <v>12000</v>
      </c>
      <c r="G1980" s="25">
        <v>1</v>
      </c>
      <c r="H1980" s="28">
        <f>F1980*G1980</f>
        <v>12000</v>
      </c>
    </row>
    <row r="1981" spans="1:8" ht="14.25">
      <c r="A1981" s="25">
        <v>1977</v>
      </c>
      <c r="B1981" s="25" t="s">
        <v>3586</v>
      </c>
      <c r="C1981" s="17" t="s">
        <v>1128</v>
      </c>
      <c r="D1981" s="18" t="s">
        <v>400</v>
      </c>
      <c r="E1981" s="27" t="s">
        <v>688</v>
      </c>
      <c r="F1981" s="28">
        <v>12000</v>
      </c>
      <c r="G1981" s="25">
        <v>1</v>
      </c>
      <c r="H1981" s="28">
        <f>F1981*G1981</f>
        <v>12000</v>
      </c>
    </row>
    <row r="1982" spans="1:8" ht="14.25">
      <c r="A1982" s="25">
        <v>1978</v>
      </c>
      <c r="B1982" s="25" t="s">
        <v>3586</v>
      </c>
      <c r="C1982" s="26" t="s">
        <v>3121</v>
      </c>
      <c r="D1982" s="27" t="s">
        <v>400</v>
      </c>
      <c r="E1982" s="27" t="s">
        <v>688</v>
      </c>
      <c r="F1982" s="28">
        <v>12000</v>
      </c>
      <c r="G1982" s="25">
        <v>1</v>
      </c>
      <c r="H1982" s="28">
        <f>F1982*G1982</f>
        <v>12000</v>
      </c>
    </row>
    <row r="1983" spans="1:8" ht="14.25">
      <c r="A1983" s="25">
        <v>1979</v>
      </c>
      <c r="B1983" s="25" t="s">
        <v>3586</v>
      </c>
      <c r="C1983" s="26" t="s">
        <v>3119</v>
      </c>
      <c r="D1983" s="27" t="s">
        <v>400</v>
      </c>
      <c r="E1983" s="27" t="s">
        <v>688</v>
      </c>
      <c r="F1983" s="28">
        <v>12000</v>
      </c>
      <c r="G1983" s="25">
        <v>1</v>
      </c>
      <c r="H1983" s="28">
        <f>F1983*G1983</f>
        <v>12000</v>
      </c>
    </row>
    <row r="1984" spans="1:8" ht="14.25">
      <c r="A1984" s="25">
        <v>1980</v>
      </c>
      <c r="B1984" s="25" t="s">
        <v>3586</v>
      </c>
      <c r="C1984" s="26" t="s">
        <v>3087</v>
      </c>
      <c r="D1984" s="27" t="s">
        <v>400</v>
      </c>
      <c r="E1984" s="27" t="s">
        <v>688</v>
      </c>
      <c r="F1984" s="28">
        <v>12000</v>
      </c>
      <c r="G1984" s="25">
        <v>1</v>
      </c>
      <c r="H1984" s="28">
        <f>F1984*G1984</f>
        <v>12000</v>
      </c>
    </row>
    <row r="1985" spans="1:8" ht="14.25">
      <c r="A1985" s="25">
        <v>1981</v>
      </c>
      <c r="B1985" s="25" t="s">
        <v>3586</v>
      </c>
      <c r="C1985" s="26" t="s">
        <v>1893</v>
      </c>
      <c r="D1985" s="27" t="s">
        <v>2491</v>
      </c>
      <c r="E1985" s="27" t="s">
        <v>641</v>
      </c>
      <c r="F1985" s="28">
        <v>13900</v>
      </c>
      <c r="G1985" s="25">
        <v>1</v>
      </c>
      <c r="H1985" s="28">
        <f>F1985*G1985</f>
        <v>13900</v>
      </c>
    </row>
    <row r="1986" spans="1:8" ht="14.25">
      <c r="A1986" s="25">
        <v>1982</v>
      </c>
      <c r="B1986" s="25" t="s">
        <v>3586</v>
      </c>
      <c r="C1986" s="26" t="s">
        <v>1479</v>
      </c>
      <c r="D1986" s="27" t="s">
        <v>647</v>
      </c>
      <c r="E1986" s="27" t="s">
        <v>688</v>
      </c>
      <c r="F1986" s="28">
        <v>13500</v>
      </c>
      <c r="G1986" s="25">
        <v>1</v>
      </c>
      <c r="H1986" s="28">
        <f>F1986*G1986</f>
        <v>13500</v>
      </c>
    </row>
    <row r="1987" spans="1:8" ht="14.25">
      <c r="A1987" s="25">
        <v>1983</v>
      </c>
      <c r="B1987" s="25" t="s">
        <v>3586</v>
      </c>
      <c r="C1987" s="26" t="s">
        <v>4208</v>
      </c>
      <c r="D1987" s="27" t="s">
        <v>2081</v>
      </c>
      <c r="E1987" s="27" t="s">
        <v>2053</v>
      </c>
      <c r="F1987" s="28">
        <v>7000</v>
      </c>
      <c r="G1987" s="25">
        <v>1</v>
      </c>
      <c r="H1987" s="28">
        <f>F1987*G1987</f>
        <v>7000</v>
      </c>
    </row>
    <row r="1988" spans="1:8" ht="14.25">
      <c r="A1988" s="25">
        <v>1984</v>
      </c>
      <c r="B1988" s="25" t="s">
        <v>3586</v>
      </c>
      <c r="C1988" s="26" t="s">
        <v>4177</v>
      </c>
      <c r="D1988" s="27" t="s">
        <v>2029</v>
      </c>
      <c r="E1988" s="27" t="s">
        <v>2053</v>
      </c>
      <c r="F1988" s="28">
        <v>8000</v>
      </c>
      <c r="G1988" s="25">
        <v>1</v>
      </c>
      <c r="H1988" s="28">
        <f>F1988*G1988</f>
        <v>8000</v>
      </c>
    </row>
    <row r="1989" spans="1:8" ht="14.25">
      <c r="A1989" s="25">
        <v>1985</v>
      </c>
      <c r="B1989" s="25" t="s">
        <v>3586</v>
      </c>
      <c r="C1989" s="26" t="s">
        <v>3911</v>
      </c>
      <c r="D1989" s="27" t="s">
        <v>2034</v>
      </c>
      <c r="E1989" s="27" t="s">
        <v>641</v>
      </c>
      <c r="F1989" s="28">
        <v>13000</v>
      </c>
      <c r="G1989" s="25">
        <v>1</v>
      </c>
      <c r="H1989" s="28">
        <f>F1989*G1989</f>
        <v>13000</v>
      </c>
    </row>
    <row r="1990" spans="1:8" ht="14.25">
      <c r="A1990" s="25">
        <v>1986</v>
      </c>
      <c r="B1990" s="25" t="s">
        <v>3586</v>
      </c>
      <c r="C1990" s="26" t="s">
        <v>4600</v>
      </c>
      <c r="D1990" s="27" t="s">
        <v>3544</v>
      </c>
      <c r="E1990" s="27" t="s">
        <v>2225</v>
      </c>
      <c r="F1990" s="28">
        <v>16000</v>
      </c>
      <c r="G1990" s="25">
        <v>1</v>
      </c>
      <c r="H1990" s="28">
        <f>F1990*G1990</f>
        <v>16000</v>
      </c>
    </row>
    <row r="1991" spans="1:8" ht="14.25">
      <c r="A1991" s="25">
        <v>1987</v>
      </c>
      <c r="B1991" s="25" t="s">
        <v>3586</v>
      </c>
      <c r="C1991" s="26" t="s">
        <v>4166</v>
      </c>
      <c r="D1991" s="27" t="s">
        <v>4393</v>
      </c>
      <c r="E1991" s="27" t="s">
        <v>832</v>
      </c>
      <c r="F1991" s="28">
        <v>9000</v>
      </c>
      <c r="G1991" s="25">
        <v>1</v>
      </c>
      <c r="H1991" s="28">
        <f>F1991*G1991</f>
        <v>9000</v>
      </c>
    </row>
    <row r="1992" spans="1:8" ht="14.25">
      <c r="A1992" s="25">
        <v>1988</v>
      </c>
      <c r="B1992" s="25" t="s">
        <v>3586</v>
      </c>
      <c r="C1992" s="26" t="s">
        <v>4204</v>
      </c>
      <c r="D1992" s="27" t="s">
        <v>584</v>
      </c>
      <c r="E1992" s="27" t="s">
        <v>832</v>
      </c>
      <c r="F1992" s="28">
        <v>9000</v>
      </c>
      <c r="G1992" s="25">
        <v>1</v>
      </c>
      <c r="H1992" s="28">
        <f>F1992*G1992</f>
        <v>9000</v>
      </c>
    </row>
    <row r="1993" spans="1:8" ht="14.25">
      <c r="A1993" s="25">
        <v>1989</v>
      </c>
      <c r="B1993" s="25" t="s">
        <v>3586</v>
      </c>
      <c r="C1993" s="21" t="s">
        <v>2871</v>
      </c>
      <c r="D1993" s="15" t="s">
        <v>768</v>
      </c>
      <c r="E1993" s="15" t="s">
        <v>718</v>
      </c>
      <c r="F1993" s="28">
        <v>15000</v>
      </c>
      <c r="G1993" s="25">
        <v>1</v>
      </c>
      <c r="H1993" s="28">
        <f>F1993*G1993</f>
        <v>15000</v>
      </c>
    </row>
    <row r="1994" spans="1:8" ht="14.25">
      <c r="A1994" s="25">
        <v>1990</v>
      </c>
      <c r="B1994" s="25" t="s">
        <v>3586</v>
      </c>
      <c r="C1994" s="26" t="s">
        <v>4261</v>
      </c>
      <c r="D1994" s="27" t="s">
        <v>2221</v>
      </c>
      <c r="E1994" s="27" t="s">
        <v>932</v>
      </c>
      <c r="F1994" s="28">
        <v>28000</v>
      </c>
      <c r="G1994" s="25">
        <v>1</v>
      </c>
      <c r="H1994" s="28">
        <f>F1994*G1994</f>
        <v>28000</v>
      </c>
    </row>
    <row r="1995" spans="1:8" ht="14.25">
      <c r="A1995" s="25">
        <v>1991</v>
      </c>
      <c r="B1995" s="25" t="s">
        <v>3586</v>
      </c>
      <c r="C1995" s="26" t="s">
        <v>3886</v>
      </c>
      <c r="D1995" s="27" t="s">
        <v>2026</v>
      </c>
      <c r="E1995" s="27" t="s">
        <v>2786</v>
      </c>
      <c r="F1995" s="28">
        <v>12000</v>
      </c>
      <c r="G1995" s="25">
        <v>1</v>
      </c>
      <c r="H1995" s="28">
        <f>F1995*G1995</f>
        <v>12000</v>
      </c>
    </row>
    <row r="1996" spans="1:8" ht="14.25">
      <c r="A1996" s="25">
        <v>1992</v>
      </c>
      <c r="B1996" s="25" t="s">
        <v>3586</v>
      </c>
      <c r="C1996" s="26" t="s">
        <v>4187</v>
      </c>
      <c r="D1996" s="27" t="s">
        <v>2026</v>
      </c>
      <c r="E1996" s="27" t="s">
        <v>2786</v>
      </c>
      <c r="F1996" s="28">
        <v>13000</v>
      </c>
      <c r="G1996" s="25">
        <v>1</v>
      </c>
      <c r="H1996" s="28">
        <f>F1996*G1996</f>
        <v>13000</v>
      </c>
    </row>
    <row r="1997" spans="1:8" ht="14.25">
      <c r="A1997" s="25">
        <v>1993</v>
      </c>
      <c r="B1997" s="25" t="s">
        <v>3586</v>
      </c>
      <c r="C1997" s="26" t="s">
        <v>1878</v>
      </c>
      <c r="D1997" s="27" t="s">
        <v>2295</v>
      </c>
      <c r="E1997" s="27" t="s">
        <v>3726</v>
      </c>
      <c r="F1997" s="28">
        <v>35000</v>
      </c>
      <c r="G1997" s="25">
        <v>1</v>
      </c>
      <c r="H1997" s="28">
        <f>F1997*G1997</f>
        <v>35000</v>
      </c>
    </row>
    <row r="1998" spans="1:8" ht="14.25">
      <c r="A1998" s="25">
        <v>1994</v>
      </c>
      <c r="B1998" s="25" t="s">
        <v>3586</v>
      </c>
      <c r="C1998" s="26" t="s">
        <v>4265</v>
      </c>
      <c r="D1998" s="27" t="s">
        <v>4575</v>
      </c>
      <c r="E1998" s="27" t="s">
        <v>2772</v>
      </c>
      <c r="F1998" s="28">
        <v>5900</v>
      </c>
      <c r="G1998" s="25">
        <v>1</v>
      </c>
      <c r="H1998" s="28">
        <f>F1998*G1998</f>
        <v>5900</v>
      </c>
    </row>
    <row r="1999" spans="1:8" ht="14.25">
      <c r="A1999" s="25">
        <v>1995</v>
      </c>
      <c r="B1999" s="25" t="s">
        <v>3586</v>
      </c>
      <c r="C1999" s="26" t="s">
        <v>3944</v>
      </c>
      <c r="D1999" s="27" t="s">
        <v>4575</v>
      </c>
      <c r="E1999" s="27" t="s">
        <v>2772</v>
      </c>
      <c r="F1999" s="28">
        <v>5900</v>
      </c>
      <c r="G1999" s="25">
        <v>1</v>
      </c>
      <c r="H1999" s="28">
        <f>F1999*G1999</f>
        <v>5900</v>
      </c>
    </row>
    <row r="2000" spans="1:8" ht="14.25">
      <c r="A2000" s="25">
        <v>1996</v>
      </c>
      <c r="B2000" s="25" t="s">
        <v>3586</v>
      </c>
      <c r="C2000" s="26" t="s">
        <v>1542</v>
      </c>
      <c r="D2000" s="27" t="s">
        <v>4575</v>
      </c>
      <c r="E2000" s="27" t="s">
        <v>2772</v>
      </c>
      <c r="F2000" s="28">
        <v>5900</v>
      </c>
      <c r="G2000" s="25">
        <v>1</v>
      </c>
      <c r="H2000" s="28">
        <f>F2000*G2000</f>
        <v>5900</v>
      </c>
    </row>
    <row r="2001" spans="1:8" ht="14.25">
      <c r="A2001" s="25">
        <v>1997</v>
      </c>
      <c r="B2001" s="25" t="s">
        <v>3586</v>
      </c>
      <c r="C2001" s="26" t="s">
        <v>1518</v>
      </c>
      <c r="D2001" s="27" t="s">
        <v>4575</v>
      </c>
      <c r="E2001" s="27" t="s">
        <v>2772</v>
      </c>
      <c r="F2001" s="28">
        <v>5900</v>
      </c>
      <c r="G2001" s="25">
        <v>1</v>
      </c>
      <c r="H2001" s="28">
        <f>F2001*G2001</f>
        <v>5900</v>
      </c>
    </row>
    <row r="2002" spans="1:8" ht="14.25">
      <c r="A2002" s="25">
        <v>1998</v>
      </c>
      <c r="B2002" s="25" t="s">
        <v>3586</v>
      </c>
      <c r="C2002" s="26" t="s">
        <v>1241</v>
      </c>
      <c r="D2002" s="27" t="s">
        <v>4575</v>
      </c>
      <c r="E2002" s="27" t="s">
        <v>2772</v>
      </c>
      <c r="F2002" s="28">
        <v>5900</v>
      </c>
      <c r="G2002" s="25">
        <v>1</v>
      </c>
      <c r="H2002" s="28">
        <f>F2002*G2002</f>
        <v>5900</v>
      </c>
    </row>
    <row r="2003" spans="1:8" ht="14.25">
      <c r="A2003" s="25">
        <v>1999</v>
      </c>
      <c r="B2003" s="25" t="s">
        <v>3586</v>
      </c>
      <c r="C2003" s="26" t="s">
        <v>1234</v>
      </c>
      <c r="D2003" s="27" t="s">
        <v>4575</v>
      </c>
      <c r="E2003" s="27" t="s">
        <v>2772</v>
      </c>
      <c r="F2003" s="28">
        <v>5900</v>
      </c>
      <c r="G2003" s="25">
        <v>1</v>
      </c>
      <c r="H2003" s="28">
        <f>F2003*G2003</f>
        <v>5900</v>
      </c>
    </row>
    <row r="2004" spans="1:8" ht="14.25">
      <c r="A2004" s="25">
        <v>2000</v>
      </c>
      <c r="B2004" s="25" t="s">
        <v>3586</v>
      </c>
      <c r="C2004" s="26" t="s">
        <v>1505</v>
      </c>
      <c r="D2004" s="27" t="s">
        <v>1511</v>
      </c>
      <c r="E2004" s="27" t="s">
        <v>3355</v>
      </c>
      <c r="F2004" s="28">
        <v>13800</v>
      </c>
      <c r="G2004" s="25">
        <v>1</v>
      </c>
      <c r="H2004" s="28">
        <f>F2004*G2004</f>
        <v>13800</v>
      </c>
    </row>
    <row r="2005" spans="1:8" ht="14.25">
      <c r="A2005" s="25">
        <v>2001</v>
      </c>
      <c r="B2005" s="25" t="s">
        <v>3586</v>
      </c>
      <c r="C2005" s="26" t="s">
        <v>2495</v>
      </c>
      <c r="D2005" s="27" t="s">
        <v>1506</v>
      </c>
      <c r="E2005" s="27" t="s">
        <v>2490</v>
      </c>
      <c r="F2005" s="28">
        <v>14000</v>
      </c>
      <c r="G2005" s="25">
        <v>1</v>
      </c>
      <c r="H2005" s="28">
        <f>F2005*G2005</f>
        <v>14000</v>
      </c>
    </row>
    <row r="2006" spans="1:8" ht="14.25">
      <c r="A2006" s="25">
        <v>2002</v>
      </c>
      <c r="B2006" s="25" t="s">
        <v>3586</v>
      </c>
      <c r="C2006" s="21" t="s">
        <v>2267</v>
      </c>
      <c r="D2006" s="15" t="s">
        <v>2190</v>
      </c>
      <c r="E2006" s="15" t="s">
        <v>2189</v>
      </c>
      <c r="F2006" s="28">
        <v>15000</v>
      </c>
      <c r="G2006" s="25">
        <v>1</v>
      </c>
      <c r="H2006" s="28">
        <f>F2006*G2006</f>
        <v>15000</v>
      </c>
    </row>
    <row r="2007" spans="1:8" ht="14.25">
      <c r="A2007" s="25">
        <v>2003</v>
      </c>
      <c r="B2007" s="25" t="s">
        <v>3586</v>
      </c>
      <c r="C2007" s="26" t="s">
        <v>67</v>
      </c>
      <c r="D2007" s="27" t="s">
        <v>3357</v>
      </c>
      <c r="E2007" s="27" t="s">
        <v>521</v>
      </c>
      <c r="F2007" s="28">
        <v>13000</v>
      </c>
      <c r="G2007" s="25">
        <v>1</v>
      </c>
      <c r="H2007" s="28">
        <f>F2007*G2007</f>
        <v>13000</v>
      </c>
    </row>
    <row r="2008" spans="1:8" ht="14.25">
      <c r="A2008" s="25">
        <v>2004</v>
      </c>
      <c r="B2008" s="25" t="s">
        <v>3586</v>
      </c>
      <c r="C2008" s="13" t="s">
        <v>2244</v>
      </c>
      <c r="D2008" s="16" t="s">
        <v>1765</v>
      </c>
      <c r="E2008" s="16" t="s">
        <v>2068</v>
      </c>
      <c r="F2008" s="28">
        <v>18000</v>
      </c>
      <c r="G2008" s="25">
        <v>1</v>
      </c>
      <c r="H2008" s="28">
        <f>F2008*G2008</f>
        <v>18000</v>
      </c>
    </row>
    <row r="2009" spans="1:8" ht="14.25">
      <c r="A2009" s="25">
        <v>2005</v>
      </c>
      <c r="B2009" s="25" t="s">
        <v>3586</v>
      </c>
      <c r="C2009" s="26" t="s">
        <v>4344</v>
      </c>
      <c r="D2009" s="27" t="s">
        <v>658</v>
      </c>
      <c r="E2009" s="27" t="s">
        <v>499</v>
      </c>
      <c r="F2009" s="28">
        <v>13000</v>
      </c>
      <c r="G2009" s="25">
        <v>1</v>
      </c>
      <c r="H2009" s="28">
        <f>F2009*G2009</f>
        <v>13000</v>
      </c>
    </row>
    <row r="2010" spans="1:8" ht="14.25">
      <c r="A2010" s="25">
        <v>2006</v>
      </c>
      <c r="B2010" s="25" t="s">
        <v>3586</v>
      </c>
      <c r="C2010" s="21" t="s">
        <v>1225</v>
      </c>
      <c r="D2010" s="15" t="s">
        <v>2246</v>
      </c>
      <c r="E2010" s="15" t="s">
        <v>3366</v>
      </c>
      <c r="F2010" s="28">
        <v>14500</v>
      </c>
      <c r="G2010" s="25">
        <v>1</v>
      </c>
      <c r="H2010" s="28">
        <f>F2010*G2010</f>
        <v>14500</v>
      </c>
    </row>
    <row r="2011" spans="1:8" ht="14.25">
      <c r="A2011" s="25">
        <v>2007</v>
      </c>
      <c r="B2011" s="25" t="s">
        <v>3586</v>
      </c>
      <c r="C2011" s="26" t="s">
        <v>1851</v>
      </c>
      <c r="D2011" s="27" t="s">
        <v>3351</v>
      </c>
      <c r="E2011" s="27" t="s">
        <v>799</v>
      </c>
      <c r="F2011" s="28">
        <v>15000</v>
      </c>
      <c r="G2011" s="25">
        <v>1</v>
      </c>
      <c r="H2011" s="28">
        <f>F2011*G2011</f>
        <v>15000</v>
      </c>
    </row>
    <row r="2012" spans="1:8" ht="14.25">
      <c r="A2012" s="25">
        <v>2008</v>
      </c>
      <c r="B2012" s="25" t="s">
        <v>3586</v>
      </c>
      <c r="C2012" s="21" t="s">
        <v>1115</v>
      </c>
      <c r="D2012" s="15" t="s">
        <v>2103</v>
      </c>
      <c r="E2012" s="15" t="s">
        <v>2664</v>
      </c>
      <c r="F2012" s="28">
        <v>15800</v>
      </c>
      <c r="G2012" s="25">
        <v>1</v>
      </c>
      <c r="H2012" s="28">
        <f>F2012*G2012</f>
        <v>15800</v>
      </c>
    </row>
    <row r="2013" spans="1:8" ht="14.25">
      <c r="A2013" s="25">
        <v>2009</v>
      </c>
      <c r="B2013" s="25" t="s">
        <v>3586</v>
      </c>
      <c r="C2013" s="21" t="s">
        <v>1260</v>
      </c>
      <c r="D2013" s="15" t="s">
        <v>2103</v>
      </c>
      <c r="E2013" s="15" t="s">
        <v>2664</v>
      </c>
      <c r="F2013" s="28">
        <v>15800</v>
      </c>
      <c r="G2013" s="25">
        <v>1</v>
      </c>
      <c r="H2013" s="28">
        <f>F2013*G2013</f>
        <v>15800</v>
      </c>
    </row>
    <row r="2014" spans="1:8" ht="14.25">
      <c r="A2014" s="25">
        <v>2010</v>
      </c>
      <c r="B2014" s="25" t="s">
        <v>3586</v>
      </c>
      <c r="C2014" s="26" t="s">
        <v>1044</v>
      </c>
      <c r="D2014" s="27" t="s">
        <v>3399</v>
      </c>
      <c r="E2014" s="27" t="s">
        <v>2664</v>
      </c>
      <c r="F2014" s="28">
        <v>15800</v>
      </c>
      <c r="G2014" s="25">
        <v>1</v>
      </c>
      <c r="H2014" s="28">
        <f>F2014*G2014</f>
        <v>15800</v>
      </c>
    </row>
    <row r="2015" spans="1:8" ht="14.25">
      <c r="A2015" s="25">
        <v>2011</v>
      </c>
      <c r="B2015" s="25" t="s">
        <v>3586</v>
      </c>
      <c r="C2015" s="26" t="s">
        <v>1423</v>
      </c>
      <c r="D2015" s="27" t="s">
        <v>3399</v>
      </c>
      <c r="E2015" s="27" t="s">
        <v>2664</v>
      </c>
      <c r="F2015" s="28">
        <v>15800</v>
      </c>
      <c r="G2015" s="25">
        <v>1</v>
      </c>
      <c r="H2015" s="28">
        <f>F2015*G2015</f>
        <v>15800</v>
      </c>
    </row>
    <row r="2016" spans="1:8" ht="14.25">
      <c r="A2016" s="25">
        <v>2012</v>
      </c>
      <c r="B2016" s="25" t="s">
        <v>3586</v>
      </c>
      <c r="C2016" s="26" t="s">
        <v>341</v>
      </c>
      <c r="D2016" s="27" t="s">
        <v>721</v>
      </c>
      <c r="E2016" s="27" t="s">
        <v>353</v>
      </c>
      <c r="F2016" s="28">
        <v>12000</v>
      </c>
      <c r="G2016" s="25">
        <v>1</v>
      </c>
      <c r="H2016" s="28">
        <f>F2016*G2016</f>
        <v>12000</v>
      </c>
    </row>
    <row r="2017" spans="1:8" ht="14.25">
      <c r="A2017" s="25">
        <v>2013</v>
      </c>
      <c r="B2017" s="25" t="s">
        <v>3586</v>
      </c>
      <c r="C2017" s="26" t="s">
        <v>82</v>
      </c>
      <c r="D2017" s="27" t="s">
        <v>3533</v>
      </c>
      <c r="E2017" s="27" t="s">
        <v>353</v>
      </c>
      <c r="F2017" s="28">
        <v>12000</v>
      </c>
      <c r="G2017" s="25">
        <v>1</v>
      </c>
      <c r="H2017" s="28">
        <f>F2017*G2017</f>
        <v>12000</v>
      </c>
    </row>
    <row r="2018" spans="1:8" ht="14.25">
      <c r="A2018" s="25">
        <v>2014</v>
      </c>
      <c r="B2018" s="25" t="s">
        <v>3586</v>
      </c>
      <c r="C2018" s="13" t="s">
        <v>2232</v>
      </c>
      <c r="D2018" s="16" t="s">
        <v>853</v>
      </c>
      <c r="E2018" s="16" t="s">
        <v>502</v>
      </c>
      <c r="F2018" s="28">
        <v>16800</v>
      </c>
      <c r="G2018" s="25">
        <v>1</v>
      </c>
      <c r="H2018" s="28">
        <f>F2018*G2018</f>
        <v>16800</v>
      </c>
    </row>
    <row r="2019" spans="1:8" ht="14.25">
      <c r="A2019" s="25">
        <v>2015</v>
      </c>
      <c r="B2019" s="25" t="s">
        <v>3586</v>
      </c>
      <c r="C2019" s="26" t="s">
        <v>1459</v>
      </c>
      <c r="D2019" s="27" t="s">
        <v>3960</v>
      </c>
      <c r="E2019" s="27" t="s">
        <v>3350</v>
      </c>
      <c r="F2019" s="28">
        <v>9800</v>
      </c>
      <c r="G2019" s="25">
        <v>1</v>
      </c>
      <c r="H2019" s="28">
        <f>F2019*G2019</f>
        <v>9800</v>
      </c>
    </row>
    <row r="2020" spans="1:8" ht="14.25">
      <c r="A2020" s="25">
        <v>2016</v>
      </c>
      <c r="B2020" s="25" t="s">
        <v>3586</v>
      </c>
      <c r="C2020" s="21" t="s">
        <v>2125</v>
      </c>
      <c r="D2020" s="15" t="s">
        <v>761</v>
      </c>
      <c r="E2020" s="15" t="s">
        <v>2228</v>
      </c>
      <c r="F2020" s="28">
        <v>9900</v>
      </c>
      <c r="G2020" s="25">
        <v>1</v>
      </c>
      <c r="H2020" s="28">
        <f>F2020*G2020</f>
        <v>9900</v>
      </c>
    </row>
    <row r="2021" spans="1:8" ht="14.25">
      <c r="A2021" s="25">
        <v>2017</v>
      </c>
      <c r="B2021" s="25" t="s">
        <v>3586</v>
      </c>
      <c r="C2021" s="26" t="s">
        <v>291</v>
      </c>
      <c r="D2021" s="27" t="s">
        <v>3620</v>
      </c>
      <c r="E2021" s="27" t="s">
        <v>354</v>
      </c>
      <c r="F2021" s="28">
        <v>9000</v>
      </c>
      <c r="G2021" s="25">
        <v>1</v>
      </c>
      <c r="H2021" s="28">
        <f>F2021*G2021</f>
        <v>9000</v>
      </c>
    </row>
    <row r="2022" spans="1:8" ht="14.25">
      <c r="A2022" s="25">
        <v>2018</v>
      </c>
      <c r="B2022" s="25" t="s">
        <v>3586</v>
      </c>
      <c r="C2022" s="26" t="s">
        <v>1852</v>
      </c>
      <c r="D2022" s="27" t="s">
        <v>1736</v>
      </c>
      <c r="E2022" s="27" t="s">
        <v>2765</v>
      </c>
      <c r="F2022" s="28">
        <v>11900</v>
      </c>
      <c r="G2022" s="25">
        <v>1</v>
      </c>
      <c r="H2022" s="28">
        <f>F2022*G2022</f>
        <v>11900</v>
      </c>
    </row>
    <row r="2023" spans="1:8" ht="14.25">
      <c r="A2023" s="25">
        <v>2019</v>
      </c>
      <c r="B2023" s="25" t="s">
        <v>3586</v>
      </c>
      <c r="C2023" s="26" t="s">
        <v>1862</v>
      </c>
      <c r="D2023" s="27" t="s">
        <v>1748</v>
      </c>
      <c r="E2023" s="27" t="s">
        <v>2499</v>
      </c>
      <c r="F2023" s="28">
        <v>13000</v>
      </c>
      <c r="G2023" s="25">
        <v>1</v>
      </c>
      <c r="H2023" s="28">
        <f>F2023*G2023</f>
        <v>13000</v>
      </c>
    </row>
    <row r="2024" spans="1:8" ht="14.25">
      <c r="A2024" s="25">
        <v>2020</v>
      </c>
      <c r="B2024" s="25" t="s">
        <v>3586</v>
      </c>
      <c r="C2024" s="26" t="s">
        <v>3015</v>
      </c>
      <c r="D2024" s="27" t="s">
        <v>3077</v>
      </c>
      <c r="E2024" s="27" t="s">
        <v>2225</v>
      </c>
      <c r="F2024" s="28">
        <v>22000</v>
      </c>
      <c r="G2024" s="25">
        <v>1</v>
      </c>
      <c r="H2024" s="28">
        <f>F2024*G2024</f>
        <v>22000</v>
      </c>
    </row>
    <row r="2025" spans="1:8" ht="14.25">
      <c r="A2025" s="25">
        <v>2021</v>
      </c>
      <c r="B2025" s="25" t="s">
        <v>3586</v>
      </c>
      <c r="C2025" s="26" t="s">
        <v>2884</v>
      </c>
      <c r="D2025" s="27" t="s">
        <v>3543</v>
      </c>
      <c r="E2025" s="27" t="s">
        <v>355</v>
      </c>
      <c r="F2025" s="28">
        <v>12000</v>
      </c>
      <c r="G2025" s="25">
        <v>1</v>
      </c>
      <c r="H2025" s="28">
        <f>F2025*G2025</f>
        <v>12000</v>
      </c>
    </row>
    <row r="2026" spans="1:8" ht="14.25">
      <c r="A2026" s="25">
        <v>2022</v>
      </c>
      <c r="B2026" s="25" t="s">
        <v>3586</v>
      </c>
      <c r="C2026" s="21" t="s">
        <v>1299</v>
      </c>
      <c r="D2026" s="15" t="s">
        <v>2123</v>
      </c>
      <c r="E2026" s="15" t="s">
        <v>3637</v>
      </c>
      <c r="F2026" s="28">
        <v>15000</v>
      </c>
      <c r="G2026" s="25">
        <v>1</v>
      </c>
      <c r="H2026" s="28">
        <f>F2026*G2026</f>
        <v>15000</v>
      </c>
    </row>
    <row r="2027" spans="1:8" ht="14.25">
      <c r="A2027" s="25">
        <v>2023</v>
      </c>
      <c r="B2027" s="25" t="s">
        <v>3586</v>
      </c>
      <c r="C2027" s="26" t="s">
        <v>1333</v>
      </c>
      <c r="D2027" s="27" t="s">
        <v>4793</v>
      </c>
      <c r="E2027" s="27" t="s">
        <v>674</v>
      </c>
      <c r="F2027" s="28">
        <v>5900</v>
      </c>
      <c r="G2027" s="25">
        <v>1</v>
      </c>
      <c r="H2027" s="28">
        <f>F2027*G2027</f>
        <v>5900</v>
      </c>
    </row>
    <row r="2028" spans="1:8" ht="14.25">
      <c r="A2028" s="25">
        <v>2024</v>
      </c>
      <c r="B2028" s="25" t="s">
        <v>3586</v>
      </c>
      <c r="C2028" s="26" t="s">
        <v>4246</v>
      </c>
      <c r="D2028" s="27" t="s">
        <v>4877</v>
      </c>
      <c r="E2028" s="27" t="s">
        <v>2772</v>
      </c>
      <c r="F2028" s="28">
        <v>10000</v>
      </c>
      <c r="G2028" s="25">
        <v>1</v>
      </c>
      <c r="H2028" s="28">
        <f>F2028*G2028</f>
        <v>10000</v>
      </c>
    </row>
    <row r="2029" spans="1:8" ht="14.25">
      <c r="A2029" s="25">
        <v>2025</v>
      </c>
      <c r="B2029" s="25" t="s">
        <v>3586</v>
      </c>
      <c r="C2029" s="17" t="s">
        <v>136</v>
      </c>
      <c r="D2029" s="18" t="s">
        <v>4439</v>
      </c>
      <c r="E2029" s="18" t="s">
        <v>1967</v>
      </c>
      <c r="F2029" s="28">
        <v>13000</v>
      </c>
      <c r="G2029" s="25">
        <v>1</v>
      </c>
      <c r="H2029" s="28">
        <f>F2029*G2029</f>
        <v>13000</v>
      </c>
    </row>
    <row r="2030" spans="1:8" ht="14.25">
      <c r="A2030" s="25">
        <v>2026</v>
      </c>
      <c r="B2030" s="25" t="s">
        <v>3586</v>
      </c>
      <c r="C2030" s="26" t="s">
        <v>1437</v>
      </c>
      <c r="D2030" s="27" t="s">
        <v>3669</v>
      </c>
      <c r="E2030" s="27" t="s">
        <v>493</v>
      </c>
      <c r="F2030" s="28">
        <v>12000</v>
      </c>
      <c r="G2030" s="25">
        <v>1</v>
      </c>
      <c r="H2030" s="28">
        <f>F2030*G2030</f>
        <v>12000</v>
      </c>
    </row>
    <row r="2031" spans="1:8" ht="14.25">
      <c r="A2031" s="25">
        <v>2027</v>
      </c>
      <c r="B2031" s="25" t="s">
        <v>3586</v>
      </c>
      <c r="C2031" s="26" t="s">
        <v>1140</v>
      </c>
      <c r="D2031" s="27" t="s">
        <v>470</v>
      </c>
      <c r="E2031" s="27" t="s">
        <v>2511</v>
      </c>
      <c r="F2031" s="28">
        <v>13000</v>
      </c>
      <c r="G2031" s="25">
        <v>1</v>
      </c>
      <c r="H2031" s="28">
        <f>F2031*G2031</f>
        <v>13000</v>
      </c>
    </row>
    <row r="2032" spans="1:8" ht="14.25">
      <c r="A2032" s="25">
        <v>2028</v>
      </c>
      <c r="B2032" s="25" t="s">
        <v>3586</v>
      </c>
      <c r="C2032" s="26" t="s">
        <v>227</v>
      </c>
      <c r="D2032" s="27" t="s">
        <v>2832</v>
      </c>
      <c r="E2032" s="27" t="s">
        <v>487</v>
      </c>
      <c r="F2032" s="28">
        <v>14000</v>
      </c>
      <c r="G2032" s="25">
        <v>1</v>
      </c>
      <c r="H2032" s="28">
        <f>F2032*G2032</f>
        <v>14000</v>
      </c>
    </row>
    <row r="2033" spans="1:8" ht="14.25">
      <c r="A2033" s="25">
        <v>2029</v>
      </c>
      <c r="B2033" s="25" t="s">
        <v>3586</v>
      </c>
      <c r="C2033" s="26" t="s">
        <v>1356</v>
      </c>
      <c r="D2033" s="27" t="s">
        <v>3705</v>
      </c>
      <c r="E2033" s="27" t="s">
        <v>509</v>
      </c>
      <c r="F2033" s="28">
        <v>12000</v>
      </c>
      <c r="G2033" s="25">
        <v>1</v>
      </c>
      <c r="H2033" s="28">
        <f>F2033*G2033</f>
        <v>12000</v>
      </c>
    </row>
    <row r="2034" spans="1:8" ht="14.25">
      <c r="A2034" s="25">
        <v>2030</v>
      </c>
      <c r="B2034" s="25" t="s">
        <v>3586</v>
      </c>
      <c r="C2034" s="26" t="s">
        <v>11</v>
      </c>
      <c r="D2034" s="27" t="s">
        <v>1429</v>
      </c>
      <c r="E2034" s="27" t="s">
        <v>3366</v>
      </c>
      <c r="F2034" s="28">
        <v>16000</v>
      </c>
      <c r="G2034" s="25">
        <v>1</v>
      </c>
      <c r="H2034" s="28">
        <f>F2034*G2034</f>
        <v>16000</v>
      </c>
    </row>
    <row r="2035" spans="1:8" ht="14.25">
      <c r="A2035" s="25">
        <v>2031</v>
      </c>
      <c r="B2035" s="25" t="s">
        <v>3586</v>
      </c>
      <c r="C2035" s="26" t="s">
        <v>1126</v>
      </c>
      <c r="D2035" s="27" t="s">
        <v>2565</v>
      </c>
      <c r="E2035" s="27" t="s">
        <v>3715</v>
      </c>
      <c r="F2035" s="28">
        <v>13500</v>
      </c>
      <c r="G2035" s="25">
        <v>1</v>
      </c>
      <c r="H2035" s="28">
        <f>F2035*G2035</f>
        <v>13500</v>
      </c>
    </row>
    <row r="2036" spans="1:8" ht="14.25">
      <c r="A2036" s="25">
        <v>2032</v>
      </c>
      <c r="B2036" s="25" t="s">
        <v>3586</v>
      </c>
      <c r="C2036" s="26" t="s">
        <v>4615</v>
      </c>
      <c r="D2036" s="27" t="s">
        <v>638</v>
      </c>
      <c r="E2036" s="27" t="s">
        <v>521</v>
      </c>
      <c r="F2036" s="28">
        <v>13000</v>
      </c>
      <c r="G2036" s="25">
        <v>1</v>
      </c>
      <c r="H2036" s="28">
        <f>F2036*G2036</f>
        <v>13000</v>
      </c>
    </row>
    <row r="2037" spans="1:8" ht="14.25">
      <c r="A2037" s="25">
        <v>2033</v>
      </c>
      <c r="B2037" s="25" t="s">
        <v>3586</v>
      </c>
      <c r="C2037" s="26" t="s">
        <v>4665</v>
      </c>
      <c r="D2037" s="27" t="s">
        <v>3608</v>
      </c>
      <c r="E2037" s="27" t="s">
        <v>521</v>
      </c>
      <c r="F2037" s="28">
        <v>13000</v>
      </c>
      <c r="G2037" s="25">
        <v>1</v>
      </c>
      <c r="H2037" s="28">
        <f>F2037*G2037</f>
        <v>13000</v>
      </c>
    </row>
    <row r="2038" spans="1:8" ht="14.25">
      <c r="A2038" s="25">
        <v>2034</v>
      </c>
      <c r="B2038" s="25" t="s">
        <v>3586</v>
      </c>
      <c r="C2038" s="26" t="s">
        <v>1030</v>
      </c>
      <c r="D2038" s="27" t="s">
        <v>2497</v>
      </c>
      <c r="E2038" s="27" t="s">
        <v>493</v>
      </c>
      <c r="F2038" s="28">
        <v>13000</v>
      </c>
      <c r="G2038" s="25">
        <v>1</v>
      </c>
      <c r="H2038" s="28">
        <f>F2038*G2038</f>
        <v>13000</v>
      </c>
    </row>
    <row r="2039" spans="1:8" ht="14.25">
      <c r="A2039" s="25">
        <v>2035</v>
      </c>
      <c r="B2039" s="25" t="s">
        <v>3586</v>
      </c>
      <c r="C2039" s="21" t="s">
        <v>1249</v>
      </c>
      <c r="D2039" s="15" t="s">
        <v>955</v>
      </c>
      <c r="E2039" s="15" t="s">
        <v>494</v>
      </c>
      <c r="F2039" s="28">
        <v>15000</v>
      </c>
      <c r="G2039" s="25">
        <v>1</v>
      </c>
      <c r="H2039" s="28">
        <f>F2039*G2039</f>
        <v>15000</v>
      </c>
    </row>
    <row r="2040" spans="1:8" ht="14.25">
      <c r="A2040" s="25">
        <v>2036</v>
      </c>
      <c r="B2040" s="25" t="s">
        <v>3586</v>
      </c>
      <c r="C2040" s="17" t="s">
        <v>2008</v>
      </c>
      <c r="D2040" s="18" t="s">
        <v>411</v>
      </c>
      <c r="E2040" s="18" t="s">
        <v>3624</v>
      </c>
      <c r="F2040" s="28">
        <v>13000</v>
      </c>
      <c r="G2040" s="25">
        <v>1</v>
      </c>
      <c r="H2040" s="28">
        <f>F2040*G2040</f>
        <v>13000</v>
      </c>
    </row>
    <row r="2041" spans="1:8" ht="14.25">
      <c r="A2041" s="25">
        <v>2037</v>
      </c>
      <c r="B2041" s="25" t="s">
        <v>3586</v>
      </c>
      <c r="C2041" s="26" t="s">
        <v>1849</v>
      </c>
      <c r="D2041" s="27" t="s">
        <v>4394</v>
      </c>
      <c r="E2041" s="27" t="s">
        <v>521</v>
      </c>
      <c r="F2041" s="28">
        <v>14000</v>
      </c>
      <c r="G2041" s="25">
        <v>1</v>
      </c>
      <c r="H2041" s="28">
        <f>F2041*G2041</f>
        <v>14000</v>
      </c>
    </row>
    <row r="2042" spans="1:8" ht="14.25">
      <c r="A2042" s="25">
        <v>2038</v>
      </c>
      <c r="B2042" s="25" t="s">
        <v>3586</v>
      </c>
      <c r="C2042" s="21" t="s">
        <v>2238</v>
      </c>
      <c r="D2042" s="15" t="s">
        <v>2235</v>
      </c>
      <c r="E2042" s="15" t="s">
        <v>519</v>
      </c>
      <c r="F2042" s="28">
        <v>24000</v>
      </c>
      <c r="G2042" s="25">
        <v>1</v>
      </c>
      <c r="H2042" s="28">
        <f>F2042*G2042</f>
        <v>24000</v>
      </c>
    </row>
    <row r="2043" spans="1:8" ht="14.25">
      <c r="A2043" s="25">
        <v>2039</v>
      </c>
      <c r="B2043" s="25" t="s">
        <v>3586</v>
      </c>
      <c r="C2043" s="26" t="s">
        <v>4914</v>
      </c>
      <c r="D2043" s="27" t="s">
        <v>2007</v>
      </c>
      <c r="E2043" s="27" t="s">
        <v>902</v>
      </c>
      <c r="F2043" s="28">
        <v>12000</v>
      </c>
      <c r="G2043" s="25">
        <v>1</v>
      </c>
      <c r="H2043" s="28">
        <f>F2043*G2043</f>
        <v>12000</v>
      </c>
    </row>
    <row r="2044" spans="1:8" ht="14.25">
      <c r="A2044" s="25">
        <v>2040</v>
      </c>
      <c r="B2044" s="25" t="s">
        <v>3586</v>
      </c>
      <c r="C2044" s="21" t="s">
        <v>2303</v>
      </c>
      <c r="D2044" s="15" t="s">
        <v>2132</v>
      </c>
      <c r="E2044" s="15" t="s">
        <v>2109</v>
      </c>
      <c r="F2044" s="28">
        <v>18000</v>
      </c>
      <c r="G2044" s="25">
        <v>1</v>
      </c>
      <c r="H2044" s="28">
        <f>F2044*G2044</f>
        <v>18000</v>
      </c>
    </row>
    <row r="2045" spans="1:8" ht="14.25">
      <c r="A2045" s="25">
        <v>2041</v>
      </c>
      <c r="B2045" s="25" t="s">
        <v>3586</v>
      </c>
      <c r="C2045" s="26" t="s">
        <v>4709</v>
      </c>
      <c r="D2045" s="27" t="s">
        <v>3725</v>
      </c>
      <c r="E2045" s="27" t="s">
        <v>507</v>
      </c>
      <c r="F2045" s="28">
        <v>9800</v>
      </c>
      <c r="G2045" s="25">
        <v>1</v>
      </c>
      <c r="H2045" s="28">
        <f>F2045*G2045</f>
        <v>9800</v>
      </c>
    </row>
    <row r="2046" spans="1:8" ht="14.25">
      <c r="A2046" s="25">
        <v>2042</v>
      </c>
      <c r="B2046" s="25" t="s">
        <v>3586</v>
      </c>
      <c r="C2046" s="13" t="s">
        <v>2904</v>
      </c>
      <c r="D2046" s="16" t="s">
        <v>815</v>
      </c>
      <c r="E2046" s="16" t="s">
        <v>846</v>
      </c>
      <c r="F2046" s="28">
        <v>16000</v>
      </c>
      <c r="G2046" s="25">
        <v>1</v>
      </c>
      <c r="H2046" s="28">
        <f>F2046*G2046</f>
        <v>16000</v>
      </c>
    </row>
    <row r="2047" spans="1:8" ht="14.25">
      <c r="A2047" s="25">
        <v>2043</v>
      </c>
      <c r="B2047" s="25" t="s">
        <v>3586</v>
      </c>
      <c r="C2047" s="13" t="s">
        <v>2617</v>
      </c>
      <c r="D2047" s="16" t="s">
        <v>2208</v>
      </c>
      <c r="E2047" s="16" t="s">
        <v>359</v>
      </c>
      <c r="F2047" s="28">
        <v>22000</v>
      </c>
      <c r="G2047" s="25">
        <v>1</v>
      </c>
      <c r="H2047" s="28">
        <f>F2047*G2047</f>
        <v>22000</v>
      </c>
    </row>
    <row r="2048" spans="1:8" ht="14.25">
      <c r="A2048" s="25">
        <v>2044</v>
      </c>
      <c r="B2048" s="25" t="s">
        <v>3586</v>
      </c>
      <c r="C2048" s="26" t="s">
        <v>4481</v>
      </c>
      <c r="D2048" s="27" t="s">
        <v>438</v>
      </c>
      <c r="E2048" s="27" t="s">
        <v>4002</v>
      </c>
      <c r="F2048" s="28">
        <v>13000</v>
      </c>
      <c r="G2048" s="25">
        <v>1</v>
      </c>
      <c r="H2048" s="28">
        <f>F2048*G2048</f>
        <v>13000</v>
      </c>
    </row>
    <row r="2049" spans="1:8" ht="14.25">
      <c r="A2049" s="25">
        <v>2045</v>
      </c>
      <c r="B2049" s="25" t="s">
        <v>3586</v>
      </c>
      <c r="C2049" s="21" t="s">
        <v>4375</v>
      </c>
      <c r="D2049" s="15" t="s">
        <v>2197</v>
      </c>
      <c r="E2049" s="15" t="s">
        <v>2423</v>
      </c>
      <c r="F2049" s="28">
        <v>16000</v>
      </c>
      <c r="G2049" s="25">
        <v>1</v>
      </c>
      <c r="H2049" s="28">
        <f>F2049*G2049</f>
        <v>16000</v>
      </c>
    </row>
    <row r="2050" spans="1:8" ht="14.25">
      <c r="A2050" s="25">
        <v>2046</v>
      </c>
      <c r="B2050" s="25" t="s">
        <v>3586</v>
      </c>
      <c r="C2050" s="26" t="s">
        <v>3897</v>
      </c>
      <c r="D2050" s="27" t="s">
        <v>3881</v>
      </c>
      <c r="E2050" s="27" t="s">
        <v>502</v>
      </c>
      <c r="F2050" s="28">
        <v>12000</v>
      </c>
      <c r="G2050" s="25">
        <v>1</v>
      </c>
      <c r="H2050" s="28">
        <f>F2050*G2050</f>
        <v>12000</v>
      </c>
    </row>
    <row r="2051" spans="1:8" ht="14.25">
      <c r="A2051" s="25">
        <v>2047</v>
      </c>
      <c r="B2051" s="25" t="s">
        <v>3586</v>
      </c>
      <c r="C2051" s="21" t="s">
        <v>1255</v>
      </c>
      <c r="D2051" s="15" t="s">
        <v>2287</v>
      </c>
      <c r="E2051" s="15" t="s">
        <v>491</v>
      </c>
      <c r="F2051" s="28">
        <v>15000</v>
      </c>
      <c r="G2051" s="25">
        <v>1</v>
      </c>
      <c r="H2051" s="28">
        <f>F2051*G2051</f>
        <v>15000</v>
      </c>
    </row>
    <row r="2052" spans="1:8" ht="14.25">
      <c r="A2052" s="25">
        <v>2048</v>
      </c>
      <c r="B2052" s="25" t="s">
        <v>3586</v>
      </c>
      <c r="C2052" s="26" t="s">
        <v>3773</v>
      </c>
      <c r="D2052" s="27" t="s">
        <v>2562</v>
      </c>
      <c r="E2052" s="27" t="s">
        <v>3726</v>
      </c>
      <c r="F2052" s="28">
        <v>9000</v>
      </c>
      <c r="G2052" s="25">
        <v>1</v>
      </c>
      <c r="H2052" s="28">
        <f>F2052*G2052</f>
        <v>9000</v>
      </c>
    </row>
    <row r="2053" spans="1:8" ht="14.25">
      <c r="A2053" s="25">
        <v>2049</v>
      </c>
      <c r="B2053" s="25" t="s">
        <v>3586</v>
      </c>
      <c r="C2053" s="21" t="s">
        <v>2253</v>
      </c>
      <c r="D2053" s="15" t="s">
        <v>2176</v>
      </c>
      <c r="E2053" s="15" t="s">
        <v>2205</v>
      </c>
      <c r="F2053" s="28">
        <v>18000</v>
      </c>
      <c r="G2053" s="25">
        <v>1</v>
      </c>
      <c r="H2053" s="28">
        <f>F2053*G2053</f>
        <v>18000</v>
      </c>
    </row>
    <row r="2054" spans="1:8" ht="14.25">
      <c r="A2054" s="25">
        <v>2050</v>
      </c>
      <c r="B2054" s="25" t="s">
        <v>3586</v>
      </c>
      <c r="C2054" s="26" t="s">
        <v>1513</v>
      </c>
      <c r="D2054" s="27" t="s">
        <v>2561</v>
      </c>
      <c r="E2054" s="27" t="s">
        <v>674</v>
      </c>
      <c r="F2054" s="28">
        <v>12800</v>
      </c>
      <c r="G2054" s="25">
        <v>1</v>
      </c>
      <c r="H2054" s="28">
        <f>F2054*G2054</f>
        <v>12800</v>
      </c>
    </row>
    <row r="2055" spans="1:8" ht="14.25">
      <c r="A2055" s="25">
        <v>2051</v>
      </c>
      <c r="B2055" s="25" t="s">
        <v>3586</v>
      </c>
      <c r="C2055" s="26" t="s">
        <v>4756</v>
      </c>
      <c r="D2055" s="27" t="s">
        <v>1402</v>
      </c>
      <c r="E2055" s="27" t="s">
        <v>502</v>
      </c>
      <c r="F2055" s="28">
        <v>13000</v>
      </c>
      <c r="G2055" s="25">
        <v>1</v>
      </c>
      <c r="H2055" s="28">
        <f>F2055*G2055</f>
        <v>13000</v>
      </c>
    </row>
    <row r="2056" spans="1:8" ht="14.25">
      <c r="A2056" s="25">
        <v>2052</v>
      </c>
      <c r="B2056" s="25" t="s">
        <v>3586</v>
      </c>
      <c r="C2056" s="26" t="s">
        <v>1352</v>
      </c>
      <c r="D2056" s="27" t="s">
        <v>1381</v>
      </c>
      <c r="E2056" s="27" t="s">
        <v>3336</v>
      </c>
      <c r="F2056" s="28">
        <v>13000</v>
      </c>
      <c r="G2056" s="25">
        <v>1</v>
      </c>
      <c r="H2056" s="28">
        <f>F2056*G2056</f>
        <v>13000</v>
      </c>
    </row>
    <row r="2057" spans="1:8" ht="14.25">
      <c r="A2057" s="25">
        <v>2053</v>
      </c>
      <c r="B2057" s="25" t="s">
        <v>3586</v>
      </c>
      <c r="C2057" s="13" t="s">
        <v>2107</v>
      </c>
      <c r="D2057" s="16" t="s">
        <v>2867</v>
      </c>
      <c r="E2057" s="16" t="s">
        <v>2183</v>
      </c>
      <c r="F2057" s="28">
        <v>29500</v>
      </c>
      <c r="G2057" s="25">
        <v>1</v>
      </c>
      <c r="H2057" s="28">
        <f>F2057*G2057</f>
        <v>29500</v>
      </c>
    </row>
    <row r="2058" spans="1:8" ht="14.25">
      <c r="A2058" s="25">
        <v>2054</v>
      </c>
      <c r="B2058" s="25" t="s">
        <v>3586</v>
      </c>
      <c r="C2058" s="26" t="s">
        <v>3936</v>
      </c>
      <c r="D2058" s="27" t="s">
        <v>4731</v>
      </c>
      <c r="E2058" s="27" t="s">
        <v>827</v>
      </c>
      <c r="F2058" s="28">
        <v>25000</v>
      </c>
      <c r="G2058" s="25">
        <v>1</v>
      </c>
      <c r="H2058" s="28">
        <f>F2058*G2058</f>
        <v>25000</v>
      </c>
    </row>
    <row r="2059" spans="1:8" ht="14.25">
      <c r="A2059" s="25">
        <v>2055</v>
      </c>
      <c r="B2059" s="25" t="s">
        <v>3586</v>
      </c>
      <c r="C2059" s="26" t="s">
        <v>1826</v>
      </c>
      <c r="D2059" s="27" t="s">
        <v>4556</v>
      </c>
      <c r="E2059" s="27" t="s">
        <v>846</v>
      </c>
      <c r="F2059" s="28">
        <v>12000</v>
      </c>
      <c r="G2059" s="25">
        <v>1</v>
      </c>
      <c r="H2059" s="28">
        <f>F2059*G2059</f>
        <v>12000</v>
      </c>
    </row>
    <row r="2060" spans="1:8" ht="14.25">
      <c r="A2060" s="25">
        <v>2056</v>
      </c>
      <c r="B2060" s="25" t="s">
        <v>3586</v>
      </c>
      <c r="C2060" s="26" t="s">
        <v>1566</v>
      </c>
      <c r="D2060" s="27" t="s">
        <v>4561</v>
      </c>
      <c r="E2060" s="27" t="s">
        <v>902</v>
      </c>
      <c r="F2060" s="28">
        <v>28000</v>
      </c>
      <c r="G2060" s="25">
        <v>1</v>
      </c>
      <c r="H2060" s="28">
        <f>F2060*G2060</f>
        <v>28000</v>
      </c>
    </row>
    <row r="2061" spans="1:8" ht="14.25">
      <c r="A2061" s="25">
        <v>2057</v>
      </c>
      <c r="B2061" s="25" t="s">
        <v>3586</v>
      </c>
      <c r="C2061" s="26" t="s">
        <v>4775</v>
      </c>
      <c r="D2061" s="27" t="s">
        <v>2484</v>
      </c>
      <c r="E2061" s="27" t="s">
        <v>641</v>
      </c>
      <c r="F2061" s="28">
        <v>14000</v>
      </c>
      <c r="G2061" s="25">
        <v>1</v>
      </c>
      <c r="H2061" s="28">
        <f>F2061*G2061</f>
        <v>14000</v>
      </c>
    </row>
    <row r="2062" spans="1:8" ht="14.25">
      <c r="A2062" s="25">
        <v>2058</v>
      </c>
      <c r="B2062" s="25" t="s">
        <v>3586</v>
      </c>
      <c r="C2062" s="26" t="s">
        <v>3016</v>
      </c>
      <c r="D2062" s="27" t="s">
        <v>2518</v>
      </c>
      <c r="E2062" s="27" t="s">
        <v>529</v>
      </c>
      <c r="F2062" s="28">
        <v>13000</v>
      </c>
      <c r="G2062" s="25">
        <v>1</v>
      </c>
      <c r="H2062" s="28">
        <f>F2062*G2062</f>
        <v>13000</v>
      </c>
    </row>
    <row r="2063" spans="1:8" ht="14.25">
      <c r="A2063" s="25">
        <v>2059</v>
      </c>
      <c r="B2063" s="25" t="s">
        <v>3586</v>
      </c>
      <c r="C2063" s="21" t="s">
        <v>1271</v>
      </c>
      <c r="D2063" s="15" t="s">
        <v>2054</v>
      </c>
      <c r="E2063" s="15" t="s">
        <v>1701</v>
      </c>
      <c r="F2063" s="28">
        <v>13000</v>
      </c>
      <c r="G2063" s="25">
        <v>1</v>
      </c>
      <c r="H2063" s="28">
        <f>F2063*G2063</f>
        <v>13000</v>
      </c>
    </row>
    <row r="2064" spans="1:8" ht="14.25">
      <c r="A2064" s="25">
        <v>2060</v>
      </c>
      <c r="B2064" s="25" t="s">
        <v>3586</v>
      </c>
      <c r="C2064" s="26" t="s">
        <v>1365</v>
      </c>
      <c r="D2064" s="27" t="s">
        <v>4899</v>
      </c>
      <c r="E2064" s="27" t="s">
        <v>641</v>
      </c>
      <c r="F2064" s="28">
        <v>9900</v>
      </c>
      <c r="G2064" s="25">
        <v>1</v>
      </c>
      <c r="H2064" s="28">
        <f>F2064*G2064</f>
        <v>9900</v>
      </c>
    </row>
    <row r="2065" spans="1:8" ht="14.25">
      <c r="A2065" s="25">
        <v>2061</v>
      </c>
      <c r="B2065" s="25" t="s">
        <v>3586</v>
      </c>
      <c r="C2065" s="26" t="s">
        <v>231</v>
      </c>
      <c r="D2065" s="27" t="s">
        <v>4899</v>
      </c>
      <c r="E2065" s="27" t="s">
        <v>641</v>
      </c>
      <c r="F2065" s="28">
        <v>9900</v>
      </c>
      <c r="G2065" s="25">
        <v>1</v>
      </c>
      <c r="H2065" s="28">
        <f>F2065*G2065</f>
        <v>9900</v>
      </c>
    </row>
    <row r="2066" spans="1:8" ht="14.25">
      <c r="A2066" s="25">
        <v>2062</v>
      </c>
      <c r="B2066" s="25" t="s">
        <v>3586</v>
      </c>
      <c r="C2066" s="26" t="s">
        <v>249</v>
      </c>
      <c r="D2066" s="27" t="s">
        <v>4899</v>
      </c>
      <c r="E2066" s="27" t="s">
        <v>641</v>
      </c>
      <c r="F2066" s="28">
        <v>9900</v>
      </c>
      <c r="G2066" s="25">
        <v>1</v>
      </c>
      <c r="H2066" s="28">
        <f>F2066*G2066</f>
        <v>9900</v>
      </c>
    </row>
    <row r="2067" spans="1:8" ht="14.25">
      <c r="A2067" s="25">
        <v>2063</v>
      </c>
      <c r="B2067" s="25" t="s">
        <v>3586</v>
      </c>
      <c r="C2067" s="26" t="s">
        <v>334</v>
      </c>
      <c r="D2067" s="27" t="s">
        <v>4899</v>
      </c>
      <c r="E2067" s="27" t="s">
        <v>641</v>
      </c>
      <c r="F2067" s="28">
        <v>9900</v>
      </c>
      <c r="G2067" s="25">
        <v>1</v>
      </c>
      <c r="H2067" s="28">
        <f>F2067*G2067</f>
        <v>9900</v>
      </c>
    </row>
    <row r="2068" spans="1:8" ht="14.25">
      <c r="A2068" s="25">
        <v>2064</v>
      </c>
      <c r="B2068" s="25" t="s">
        <v>3586</v>
      </c>
      <c r="C2068" s="21" t="s">
        <v>2906</v>
      </c>
      <c r="D2068" s="15" t="s">
        <v>962</v>
      </c>
      <c r="E2068" s="15" t="s">
        <v>950</v>
      </c>
      <c r="F2068" s="28">
        <v>15000</v>
      </c>
      <c r="G2068" s="25">
        <v>1</v>
      </c>
      <c r="H2068" s="28">
        <f>F2068*G2068</f>
        <v>15000</v>
      </c>
    </row>
    <row r="2069" spans="1:8" ht="14.25">
      <c r="A2069" s="25">
        <v>2065</v>
      </c>
      <c r="B2069" s="25" t="s">
        <v>3586</v>
      </c>
      <c r="C2069" s="21" t="s">
        <v>2930</v>
      </c>
      <c r="D2069" s="15" t="s">
        <v>2089</v>
      </c>
      <c r="E2069" s="15" t="s">
        <v>529</v>
      </c>
      <c r="F2069" s="28">
        <v>16800</v>
      </c>
      <c r="G2069" s="25">
        <v>1</v>
      </c>
      <c r="H2069" s="28">
        <f>F2069*G2069</f>
        <v>16800</v>
      </c>
    </row>
    <row r="2070" spans="1:8" ht="14.25">
      <c r="A2070" s="25">
        <v>2066</v>
      </c>
      <c r="B2070" s="25" t="s">
        <v>3586</v>
      </c>
      <c r="C2070" s="21" t="s">
        <v>5071</v>
      </c>
      <c r="D2070" s="15" t="s">
        <v>2233</v>
      </c>
      <c r="E2070" s="15" t="s">
        <v>969</v>
      </c>
      <c r="F2070" s="28">
        <v>13800</v>
      </c>
      <c r="G2070" s="25">
        <v>1</v>
      </c>
      <c r="H2070" s="28">
        <f>F2070*G2070</f>
        <v>13800</v>
      </c>
    </row>
    <row r="2071" spans="1:8" ht="14.25">
      <c r="A2071" s="25">
        <v>2067</v>
      </c>
      <c r="B2071" s="25" t="s">
        <v>3586</v>
      </c>
      <c r="C2071" s="17" t="s">
        <v>159</v>
      </c>
      <c r="D2071" s="18" t="s">
        <v>388</v>
      </c>
      <c r="E2071" s="18" t="s">
        <v>493</v>
      </c>
      <c r="F2071" s="28">
        <v>12000</v>
      </c>
      <c r="G2071" s="25">
        <v>1</v>
      </c>
      <c r="H2071" s="28">
        <f>F2071*G2071</f>
        <v>12000</v>
      </c>
    </row>
    <row r="2072" spans="1:8" ht="14.25">
      <c r="A2072" s="25">
        <v>2068</v>
      </c>
      <c r="B2072" s="25" t="s">
        <v>3586</v>
      </c>
      <c r="C2072" s="26" t="s">
        <v>1484</v>
      </c>
      <c r="D2072" s="27" t="s">
        <v>3421</v>
      </c>
      <c r="E2072" s="27" t="s">
        <v>3303</v>
      </c>
      <c r="F2072" s="28">
        <v>13000</v>
      </c>
      <c r="G2072" s="25">
        <v>1</v>
      </c>
      <c r="H2072" s="28">
        <f>F2072*G2072</f>
        <v>13000</v>
      </c>
    </row>
    <row r="2073" spans="1:8" ht="14.25">
      <c r="A2073" s="25">
        <v>2069</v>
      </c>
      <c r="B2073" s="25" t="s">
        <v>3586</v>
      </c>
      <c r="C2073" s="26" t="s">
        <v>1097</v>
      </c>
      <c r="D2073" s="27" t="s">
        <v>2788</v>
      </c>
      <c r="E2073" s="27" t="s">
        <v>3627</v>
      </c>
      <c r="F2073" s="28">
        <v>13800</v>
      </c>
      <c r="G2073" s="25">
        <v>1</v>
      </c>
      <c r="H2073" s="28">
        <f>F2073*G2073</f>
        <v>13800</v>
      </c>
    </row>
    <row r="2074" spans="1:8" ht="14.25">
      <c r="A2074" s="25">
        <v>2070</v>
      </c>
      <c r="B2074" s="25" t="s">
        <v>3586</v>
      </c>
      <c r="C2074" s="26" t="s">
        <v>3957</v>
      </c>
      <c r="D2074" s="27" t="s">
        <v>675</v>
      </c>
      <c r="E2074" s="27" t="s">
        <v>3637</v>
      </c>
      <c r="F2074" s="28">
        <v>11000</v>
      </c>
      <c r="G2074" s="25">
        <v>1</v>
      </c>
      <c r="H2074" s="28">
        <f>F2074*G2074</f>
        <v>11000</v>
      </c>
    </row>
    <row r="2075" spans="1:8" ht="14.25">
      <c r="A2075" s="25">
        <v>2071</v>
      </c>
      <c r="B2075" s="25" t="s">
        <v>3586</v>
      </c>
      <c r="C2075" s="26" t="s">
        <v>1027</v>
      </c>
      <c r="D2075" s="27" t="s">
        <v>426</v>
      </c>
      <c r="E2075" s="27" t="s">
        <v>2511</v>
      </c>
      <c r="F2075" s="28">
        <v>13000</v>
      </c>
      <c r="G2075" s="25">
        <v>1</v>
      </c>
      <c r="H2075" s="28">
        <f>F2075*G2075</f>
        <v>13000</v>
      </c>
    </row>
    <row r="2076" spans="1:8" ht="14.25">
      <c r="A2076" s="25">
        <v>2072</v>
      </c>
      <c r="B2076" s="25" t="s">
        <v>3586</v>
      </c>
      <c r="C2076" s="21" t="s">
        <v>2920</v>
      </c>
      <c r="D2076" s="15" t="s">
        <v>2086</v>
      </c>
      <c r="E2076" s="15" t="s">
        <v>2172</v>
      </c>
      <c r="F2076" s="28">
        <v>25000</v>
      </c>
      <c r="G2076" s="25">
        <v>1</v>
      </c>
      <c r="H2076" s="28">
        <f>F2076*G2076</f>
        <v>25000</v>
      </c>
    </row>
    <row r="2077" spans="1:8" ht="14.25">
      <c r="A2077" s="25">
        <v>2073</v>
      </c>
      <c r="B2077" s="25" t="s">
        <v>3586</v>
      </c>
      <c r="C2077" s="26" t="s">
        <v>1480</v>
      </c>
      <c r="D2077" s="27" t="s">
        <v>4394</v>
      </c>
      <c r="E2077" s="27" t="s">
        <v>2629</v>
      </c>
      <c r="F2077" s="28">
        <v>15500</v>
      </c>
      <c r="G2077" s="25">
        <v>1</v>
      </c>
      <c r="H2077" s="28">
        <f>F2077*G2077</f>
        <v>15500</v>
      </c>
    </row>
    <row r="2078" spans="1:8" ht="14.25">
      <c r="A2078" s="25">
        <v>2074</v>
      </c>
      <c r="B2078" s="25" t="s">
        <v>3586</v>
      </c>
      <c r="C2078" s="21" t="s">
        <v>301</v>
      </c>
      <c r="D2078" s="15" t="s">
        <v>978</v>
      </c>
      <c r="E2078" s="15" t="s">
        <v>2664</v>
      </c>
      <c r="F2078" s="28">
        <v>14500</v>
      </c>
      <c r="G2078" s="25">
        <v>1</v>
      </c>
      <c r="H2078" s="28">
        <f>F2078*G2078</f>
        <v>14500</v>
      </c>
    </row>
    <row r="2079" spans="1:8" ht="14.25">
      <c r="A2079" s="25">
        <v>2075</v>
      </c>
      <c r="B2079" s="25" t="s">
        <v>3586</v>
      </c>
      <c r="C2079" s="30" t="s">
        <v>1088</v>
      </c>
      <c r="D2079" s="31" t="s">
        <v>835</v>
      </c>
      <c r="E2079" s="31" t="s">
        <v>529</v>
      </c>
      <c r="F2079" s="28">
        <v>13000</v>
      </c>
      <c r="G2079" s="25">
        <v>1</v>
      </c>
      <c r="H2079" s="28">
        <f>F2079*G2079</f>
        <v>13000</v>
      </c>
    </row>
    <row r="2080" spans="1:8" ht="14.25">
      <c r="A2080" s="25">
        <v>2076</v>
      </c>
      <c r="B2080" s="25" t="s">
        <v>3586</v>
      </c>
      <c r="C2080" s="30" t="s">
        <v>290</v>
      </c>
      <c r="D2080" s="31" t="s">
        <v>835</v>
      </c>
      <c r="E2080" s="31" t="s">
        <v>529</v>
      </c>
      <c r="F2080" s="28">
        <v>13000</v>
      </c>
      <c r="G2080" s="25">
        <v>1</v>
      </c>
      <c r="H2080" s="28">
        <f>F2080*G2080</f>
        <v>13000</v>
      </c>
    </row>
    <row r="2081" spans="1:8" ht="14.25">
      <c r="A2081" s="25">
        <v>2077</v>
      </c>
      <c r="B2081" s="25" t="s">
        <v>3586</v>
      </c>
      <c r="C2081" s="26" t="s">
        <v>3958</v>
      </c>
      <c r="D2081" s="27" t="s">
        <v>3563</v>
      </c>
      <c r="E2081" s="27" t="s">
        <v>688</v>
      </c>
      <c r="F2081" s="28">
        <v>14000</v>
      </c>
      <c r="G2081" s="25">
        <v>1</v>
      </c>
      <c r="H2081" s="28">
        <f>F2081*G2081</f>
        <v>14000</v>
      </c>
    </row>
    <row r="2082" spans="1:8" ht="14.25">
      <c r="A2082" s="25">
        <v>2078</v>
      </c>
      <c r="B2082" s="25" t="s">
        <v>3586</v>
      </c>
      <c r="C2082" s="26" t="s">
        <v>3810</v>
      </c>
      <c r="D2082" s="27" t="s">
        <v>3206</v>
      </c>
      <c r="E2082" s="27" t="s">
        <v>3366</v>
      </c>
      <c r="F2082" s="28">
        <v>12000</v>
      </c>
      <c r="G2082" s="25">
        <v>1</v>
      </c>
      <c r="H2082" s="28">
        <f>F2082*G2082</f>
        <v>12000</v>
      </c>
    </row>
    <row r="2083" spans="1:8" ht="14.25">
      <c r="A2083" s="25">
        <v>2079</v>
      </c>
      <c r="B2083" s="25" t="s">
        <v>3586</v>
      </c>
      <c r="C2083" s="13" t="s">
        <v>2139</v>
      </c>
      <c r="D2083" s="16" t="s">
        <v>2210</v>
      </c>
      <c r="E2083" s="16" t="s">
        <v>2128</v>
      </c>
      <c r="F2083" s="28">
        <v>16800</v>
      </c>
      <c r="G2083" s="25">
        <v>1</v>
      </c>
      <c r="H2083" s="28">
        <f>F2083*G2083</f>
        <v>16800</v>
      </c>
    </row>
    <row r="2084" spans="1:8" ht="14.25">
      <c r="A2084" s="25">
        <v>2080</v>
      </c>
      <c r="B2084" s="25" t="s">
        <v>3586</v>
      </c>
      <c r="C2084" s="26" t="s">
        <v>2984</v>
      </c>
      <c r="D2084" s="27" t="s">
        <v>346</v>
      </c>
      <c r="E2084" s="27" t="s">
        <v>2938</v>
      </c>
      <c r="F2084" s="28">
        <v>15000</v>
      </c>
      <c r="G2084" s="25">
        <v>1</v>
      </c>
      <c r="H2084" s="28">
        <f>F2084*G2084</f>
        <v>15000</v>
      </c>
    </row>
    <row r="2085" spans="1:8" ht="14.25">
      <c r="A2085" s="25">
        <v>2081</v>
      </c>
      <c r="B2085" s="25" t="s">
        <v>3586</v>
      </c>
      <c r="C2085" s="21" t="s">
        <v>1257</v>
      </c>
      <c r="D2085" s="15" t="s">
        <v>943</v>
      </c>
      <c r="E2085" s="15" t="s">
        <v>1936</v>
      </c>
      <c r="F2085" s="28">
        <v>12000</v>
      </c>
      <c r="G2085" s="25">
        <v>1</v>
      </c>
      <c r="H2085" s="28">
        <f>F2085*G2085</f>
        <v>12000</v>
      </c>
    </row>
    <row r="2086" spans="1:8" ht="14.25">
      <c r="A2086" s="25">
        <v>2082</v>
      </c>
      <c r="B2086" s="25" t="s">
        <v>3586</v>
      </c>
      <c r="C2086" s="21" t="s">
        <v>2883</v>
      </c>
      <c r="D2086" s="15" t="s">
        <v>975</v>
      </c>
      <c r="E2086" s="15" t="s">
        <v>3637</v>
      </c>
      <c r="F2086" s="28">
        <v>18000</v>
      </c>
      <c r="G2086" s="25">
        <v>1</v>
      </c>
      <c r="H2086" s="28">
        <f>F2086*G2086</f>
        <v>18000</v>
      </c>
    </row>
    <row r="2087" spans="1:8" ht="14.25">
      <c r="A2087" s="25">
        <v>2083</v>
      </c>
      <c r="B2087" s="25" t="s">
        <v>3586</v>
      </c>
      <c r="C2087" s="26" t="s">
        <v>1380</v>
      </c>
      <c r="D2087" s="27" t="s">
        <v>3100</v>
      </c>
      <c r="E2087" s="27" t="s">
        <v>1935</v>
      </c>
      <c r="F2087" s="28">
        <v>10000</v>
      </c>
      <c r="G2087" s="25">
        <v>1</v>
      </c>
      <c r="H2087" s="28">
        <f>F2087*G2087</f>
        <v>10000</v>
      </c>
    </row>
    <row r="2088" spans="1:8" ht="14.25">
      <c r="A2088" s="25">
        <v>2084</v>
      </c>
      <c r="B2088" s="25" t="s">
        <v>3586</v>
      </c>
      <c r="C2088" s="21" t="s">
        <v>2259</v>
      </c>
      <c r="D2088" s="15" t="s">
        <v>952</v>
      </c>
      <c r="E2088" s="15" t="s">
        <v>4376</v>
      </c>
      <c r="F2088" s="28">
        <v>17000</v>
      </c>
      <c r="G2088" s="25">
        <v>1</v>
      </c>
      <c r="H2088" s="28">
        <f>F2088*G2088</f>
        <v>17000</v>
      </c>
    </row>
    <row r="2089" spans="1:8" ht="14.25">
      <c r="A2089" s="25">
        <v>2085</v>
      </c>
      <c r="B2089" s="25" t="s">
        <v>3586</v>
      </c>
      <c r="C2089" s="26" t="s">
        <v>1856</v>
      </c>
      <c r="D2089" s="27" t="s">
        <v>2485</v>
      </c>
      <c r="E2089" s="27" t="s">
        <v>866</v>
      </c>
      <c r="F2089" s="28">
        <v>13000</v>
      </c>
      <c r="G2089" s="25">
        <v>1</v>
      </c>
      <c r="H2089" s="28">
        <f>F2089*G2089</f>
        <v>13000</v>
      </c>
    </row>
    <row r="2090" spans="1:8" ht="14.25">
      <c r="A2090" s="25">
        <v>2086</v>
      </c>
      <c r="B2090" s="25" t="s">
        <v>3586</v>
      </c>
      <c r="C2090" s="26" t="s">
        <v>2452</v>
      </c>
      <c r="D2090" s="27" t="s">
        <v>1031</v>
      </c>
      <c r="E2090" s="27" t="s">
        <v>3726</v>
      </c>
      <c r="F2090" s="28">
        <v>18500</v>
      </c>
      <c r="G2090" s="25">
        <v>1</v>
      </c>
      <c r="H2090" s="28">
        <f>F2090*G2090</f>
        <v>18500</v>
      </c>
    </row>
    <row r="2091" spans="1:8" ht="14.25">
      <c r="A2091" s="25">
        <v>2087</v>
      </c>
      <c r="B2091" s="25" t="s">
        <v>3586</v>
      </c>
      <c r="C2091" s="26" t="s">
        <v>1176</v>
      </c>
      <c r="D2091" s="27" t="s">
        <v>4632</v>
      </c>
      <c r="E2091" s="27" t="s">
        <v>3148</v>
      </c>
      <c r="F2091" s="28">
        <v>12800</v>
      </c>
      <c r="G2091" s="25">
        <v>1</v>
      </c>
      <c r="H2091" s="28">
        <f>F2091*G2091</f>
        <v>12800</v>
      </c>
    </row>
    <row r="2092" spans="1:8" ht="14.25">
      <c r="A2092" s="25">
        <v>2088</v>
      </c>
      <c r="B2092" s="25" t="s">
        <v>3586</v>
      </c>
      <c r="C2092" s="26" t="s">
        <v>2669</v>
      </c>
      <c r="D2092" s="27" t="s">
        <v>2602</v>
      </c>
      <c r="E2092" s="27" t="s">
        <v>2586</v>
      </c>
      <c r="F2092" s="28">
        <v>15000</v>
      </c>
      <c r="G2092" s="25">
        <v>1</v>
      </c>
      <c r="H2092" s="28">
        <f>F2092*G2092</f>
        <v>15000</v>
      </c>
    </row>
    <row r="2093" spans="1:8" ht="14.25">
      <c r="A2093" s="25">
        <v>2089</v>
      </c>
      <c r="B2093" s="25" t="s">
        <v>3586</v>
      </c>
      <c r="C2093" s="26" t="s">
        <v>2823</v>
      </c>
      <c r="D2093" s="27" t="s">
        <v>572</v>
      </c>
      <c r="E2093" s="27" t="s">
        <v>3385</v>
      </c>
      <c r="F2093" s="28">
        <v>15000</v>
      </c>
      <c r="G2093" s="25">
        <v>1</v>
      </c>
      <c r="H2093" s="28">
        <f>F2093*G2093</f>
        <v>15000</v>
      </c>
    </row>
    <row r="2094" spans="1:8" ht="14.25">
      <c r="A2094" s="25">
        <v>2090</v>
      </c>
      <c r="B2094" s="25" t="s">
        <v>3586</v>
      </c>
      <c r="C2094" s="26" t="s">
        <v>1275</v>
      </c>
      <c r="D2094" s="27" t="s">
        <v>1335</v>
      </c>
      <c r="E2094" s="27" t="s">
        <v>3194</v>
      </c>
      <c r="F2094" s="28">
        <v>12000</v>
      </c>
      <c r="G2094" s="25">
        <v>1</v>
      </c>
      <c r="H2094" s="28">
        <f>F2094*G2094</f>
        <v>12000</v>
      </c>
    </row>
    <row r="2095" spans="1:8" ht="14.25">
      <c r="A2095" s="25">
        <v>2091</v>
      </c>
      <c r="B2095" s="25" t="s">
        <v>3586</v>
      </c>
      <c r="C2095" s="21" t="s">
        <v>2090</v>
      </c>
      <c r="D2095" s="15" t="s">
        <v>2204</v>
      </c>
      <c r="E2095" s="15" t="s">
        <v>2201</v>
      </c>
      <c r="F2095" s="28">
        <v>21000</v>
      </c>
      <c r="G2095" s="25">
        <v>1</v>
      </c>
      <c r="H2095" s="28">
        <f>F2095*G2095</f>
        <v>21000</v>
      </c>
    </row>
    <row r="2096" spans="1:8" ht="14.25">
      <c r="A2096" s="25">
        <v>2092</v>
      </c>
      <c r="B2096" s="25" t="s">
        <v>3586</v>
      </c>
      <c r="C2096" s="26" t="s">
        <v>4259</v>
      </c>
      <c r="D2096" s="27" t="s">
        <v>2856</v>
      </c>
      <c r="E2096" s="27" t="s">
        <v>3652</v>
      </c>
      <c r="F2096" s="28">
        <v>17000</v>
      </c>
      <c r="G2096" s="25">
        <v>1</v>
      </c>
      <c r="H2096" s="28">
        <f>F2096*G2096</f>
        <v>17000</v>
      </c>
    </row>
    <row r="2097" spans="1:8" ht="14.25">
      <c r="A2097" s="25">
        <v>2093</v>
      </c>
      <c r="B2097" s="25" t="s">
        <v>3586</v>
      </c>
      <c r="C2097" s="26" t="s">
        <v>5050</v>
      </c>
      <c r="D2097" s="27" t="s">
        <v>1974</v>
      </c>
      <c r="E2097" s="27" t="s">
        <v>2084</v>
      </c>
      <c r="F2097" s="28">
        <v>13000</v>
      </c>
      <c r="G2097" s="25">
        <v>1</v>
      </c>
      <c r="H2097" s="28">
        <f>F2097*G2097</f>
        <v>13000</v>
      </c>
    </row>
    <row r="2098" spans="1:8" ht="14.25">
      <c r="A2098" s="25">
        <v>2094</v>
      </c>
      <c r="B2098" s="25" t="s">
        <v>3586</v>
      </c>
      <c r="C2098" s="26" t="s">
        <v>2</v>
      </c>
      <c r="D2098" s="27" t="s">
        <v>2957</v>
      </c>
      <c r="E2098" s="27" t="s">
        <v>2225</v>
      </c>
      <c r="F2098" s="28">
        <v>10000</v>
      </c>
      <c r="G2098" s="25">
        <v>1</v>
      </c>
      <c r="H2098" s="28">
        <f>F2098*G2098</f>
        <v>10000</v>
      </c>
    </row>
    <row r="2099" spans="1:8" ht="14.25">
      <c r="A2099" s="25">
        <v>2095</v>
      </c>
      <c r="B2099" s="25" t="s">
        <v>3586</v>
      </c>
      <c r="C2099" s="26" t="s">
        <v>1047</v>
      </c>
      <c r="D2099" s="27" t="s">
        <v>3337</v>
      </c>
      <c r="E2099" s="27" t="s">
        <v>502</v>
      </c>
      <c r="F2099" s="28">
        <v>12800</v>
      </c>
      <c r="G2099" s="25">
        <v>1</v>
      </c>
      <c r="H2099" s="28">
        <f>F2099*G2099</f>
        <v>12800</v>
      </c>
    </row>
    <row r="2100" spans="1:8" ht="14.25">
      <c r="A2100" s="25">
        <v>2096</v>
      </c>
      <c r="B2100" s="25" t="s">
        <v>3586</v>
      </c>
      <c r="C2100" s="26" t="s">
        <v>1445</v>
      </c>
      <c r="D2100" s="27" t="s">
        <v>3337</v>
      </c>
      <c r="E2100" s="27" t="s">
        <v>502</v>
      </c>
      <c r="F2100" s="28">
        <v>12800</v>
      </c>
      <c r="G2100" s="25">
        <v>1</v>
      </c>
      <c r="H2100" s="28">
        <f>F2100*G2100</f>
        <v>12800</v>
      </c>
    </row>
    <row r="2101" spans="1:8" ht="14.25">
      <c r="A2101" s="25">
        <v>2097</v>
      </c>
      <c r="B2101" s="25" t="s">
        <v>3586</v>
      </c>
      <c r="C2101" s="26" t="s">
        <v>1473</v>
      </c>
      <c r="D2101" s="27" t="s">
        <v>3337</v>
      </c>
      <c r="E2101" s="27" t="s">
        <v>502</v>
      </c>
      <c r="F2101" s="28">
        <v>12800</v>
      </c>
      <c r="G2101" s="25">
        <v>1</v>
      </c>
      <c r="H2101" s="28">
        <f>F2101*G2101</f>
        <v>12800</v>
      </c>
    </row>
    <row r="2102" spans="1:8" ht="14.25">
      <c r="A2102" s="25">
        <v>2098</v>
      </c>
      <c r="B2102" s="25" t="s">
        <v>3586</v>
      </c>
      <c r="C2102" s="21" t="s">
        <v>2094</v>
      </c>
      <c r="D2102" s="15" t="s">
        <v>939</v>
      </c>
      <c r="E2102" s="15" t="s">
        <v>641</v>
      </c>
      <c r="F2102" s="28">
        <v>14800</v>
      </c>
      <c r="G2102" s="25">
        <v>1</v>
      </c>
      <c r="H2102" s="28">
        <f>F2102*G2102</f>
        <v>14800</v>
      </c>
    </row>
    <row r="2103" spans="1:8" ht="14.25">
      <c r="A2103" s="25">
        <v>2099</v>
      </c>
      <c r="B2103" s="25" t="s">
        <v>3586</v>
      </c>
      <c r="C2103" s="36" t="s">
        <v>2338</v>
      </c>
      <c r="D2103" s="34" t="s">
        <v>2572</v>
      </c>
      <c r="E2103" s="34" t="s">
        <v>3241</v>
      </c>
      <c r="F2103" s="35">
        <v>9800</v>
      </c>
      <c r="G2103" s="10">
        <v>1</v>
      </c>
      <c r="H2103" s="28">
        <f>F2103*G2103</f>
        <v>9800</v>
      </c>
    </row>
    <row r="2104" spans="1:8" ht="14.25">
      <c r="A2104" s="25">
        <v>2100</v>
      </c>
      <c r="B2104" s="25" t="s">
        <v>3586</v>
      </c>
      <c r="C2104" s="36" t="s">
        <v>1077</v>
      </c>
      <c r="D2104" s="34" t="s">
        <v>2572</v>
      </c>
      <c r="E2104" s="34" t="s">
        <v>3241</v>
      </c>
      <c r="F2104" s="35">
        <v>9800</v>
      </c>
      <c r="G2104" s="10">
        <v>1</v>
      </c>
      <c r="H2104" s="28">
        <f>F2104*G2104</f>
        <v>9800</v>
      </c>
    </row>
    <row r="2105" spans="1:8" ht="14.25">
      <c r="A2105" s="25">
        <v>2101</v>
      </c>
      <c r="B2105" s="25" t="s">
        <v>3586</v>
      </c>
      <c r="C2105" s="36" t="s">
        <v>1087</v>
      </c>
      <c r="D2105" s="34" t="s">
        <v>2572</v>
      </c>
      <c r="E2105" s="34" t="s">
        <v>3241</v>
      </c>
      <c r="F2105" s="35">
        <v>9800</v>
      </c>
      <c r="G2105" s="10">
        <v>1</v>
      </c>
      <c r="H2105" s="28">
        <f>F2105*G2105</f>
        <v>9800</v>
      </c>
    </row>
    <row r="2106" spans="1:8" ht="14.25">
      <c r="A2106" s="25">
        <v>2102</v>
      </c>
      <c r="B2106" s="25" t="s">
        <v>3586</v>
      </c>
      <c r="C2106" s="36" t="s">
        <v>1112</v>
      </c>
      <c r="D2106" s="34" t="s">
        <v>2572</v>
      </c>
      <c r="E2106" s="34" t="s">
        <v>3241</v>
      </c>
      <c r="F2106" s="35">
        <v>9800</v>
      </c>
      <c r="G2106" s="10">
        <v>1</v>
      </c>
      <c r="H2106" s="28">
        <f>F2106*G2106</f>
        <v>9800</v>
      </c>
    </row>
    <row r="2107" spans="1:8" ht="14.25">
      <c r="A2107" s="25">
        <v>2103</v>
      </c>
      <c r="B2107" s="25" t="s">
        <v>3586</v>
      </c>
      <c r="C2107" s="36" t="s">
        <v>1069</v>
      </c>
      <c r="D2107" s="34" t="s">
        <v>2572</v>
      </c>
      <c r="E2107" s="34" t="s">
        <v>3241</v>
      </c>
      <c r="F2107" s="35">
        <v>9800</v>
      </c>
      <c r="G2107" s="10">
        <v>1</v>
      </c>
      <c r="H2107" s="28">
        <f>F2107*G2107</f>
        <v>9800</v>
      </c>
    </row>
    <row r="2108" spans="1:8" ht="14.25">
      <c r="A2108" s="25">
        <v>2104</v>
      </c>
      <c r="B2108" s="25" t="s">
        <v>3586</v>
      </c>
      <c r="C2108" s="36" t="s">
        <v>1021</v>
      </c>
      <c r="D2108" s="34" t="s">
        <v>2572</v>
      </c>
      <c r="E2108" s="34" t="s">
        <v>3241</v>
      </c>
      <c r="F2108" s="35">
        <v>9800</v>
      </c>
      <c r="G2108" s="10">
        <v>1</v>
      </c>
      <c r="H2108" s="28">
        <f>F2108*G2108</f>
        <v>9800</v>
      </c>
    </row>
    <row r="2109" spans="1:8" ht="14.25">
      <c r="A2109" s="25">
        <v>2105</v>
      </c>
      <c r="B2109" s="25" t="s">
        <v>3586</v>
      </c>
      <c r="C2109" s="21" t="s">
        <v>2893</v>
      </c>
      <c r="D2109" s="15" t="s">
        <v>977</v>
      </c>
      <c r="E2109" s="15" t="s">
        <v>641</v>
      </c>
      <c r="F2109" s="28">
        <v>13900</v>
      </c>
      <c r="G2109" s="25">
        <v>1</v>
      </c>
      <c r="H2109" s="28">
        <f>F2109*G2109</f>
        <v>13900</v>
      </c>
    </row>
    <row r="2110" spans="1:8" ht="14.25">
      <c r="A2110" s="25">
        <v>2106</v>
      </c>
      <c r="B2110" s="25" t="s">
        <v>3586</v>
      </c>
      <c r="C2110" s="26" t="s">
        <v>4277</v>
      </c>
      <c r="D2110" s="27" t="s">
        <v>1982</v>
      </c>
      <c r="E2110" s="27" t="s">
        <v>1942</v>
      </c>
      <c r="F2110" s="28">
        <v>13800</v>
      </c>
      <c r="G2110" s="25">
        <v>1</v>
      </c>
      <c r="H2110" s="28">
        <f>F2110*G2110</f>
        <v>13800</v>
      </c>
    </row>
    <row r="2111" spans="1:8" ht="14.25">
      <c r="A2111" s="25">
        <v>2107</v>
      </c>
      <c r="B2111" s="25" t="s">
        <v>3586</v>
      </c>
      <c r="C2111" s="13" t="s">
        <v>2184</v>
      </c>
      <c r="D2111" s="16" t="s">
        <v>691</v>
      </c>
      <c r="E2111" s="16" t="s">
        <v>3241</v>
      </c>
      <c r="F2111" s="28">
        <v>13000</v>
      </c>
      <c r="G2111" s="25">
        <v>1</v>
      </c>
      <c r="H2111" s="28">
        <f>F2111*G2111</f>
        <v>13000</v>
      </c>
    </row>
    <row r="2112" spans="1:8" ht="14.25">
      <c r="A2112" s="25">
        <v>2108</v>
      </c>
      <c r="B2112" s="25" t="s">
        <v>3586</v>
      </c>
      <c r="C2112" s="26" t="s">
        <v>1035</v>
      </c>
      <c r="D2112" s="27" t="s">
        <v>2940</v>
      </c>
      <c r="E2112" s="27" t="s">
        <v>360</v>
      </c>
      <c r="F2112" s="28">
        <v>12000</v>
      </c>
      <c r="G2112" s="25">
        <v>1</v>
      </c>
      <c r="H2112" s="28">
        <f>F2112*G2112</f>
        <v>12000</v>
      </c>
    </row>
    <row r="2113" spans="1:8" ht="14.25">
      <c r="A2113" s="25">
        <v>2109</v>
      </c>
      <c r="B2113" s="25" t="s">
        <v>3586</v>
      </c>
      <c r="C2113" s="26" t="s">
        <v>4627</v>
      </c>
      <c r="D2113" s="27" t="s">
        <v>687</v>
      </c>
      <c r="E2113" s="27" t="s">
        <v>352</v>
      </c>
      <c r="F2113" s="28">
        <v>13000</v>
      </c>
      <c r="G2113" s="25">
        <v>1</v>
      </c>
      <c r="H2113" s="28">
        <f>F2113*G2113</f>
        <v>13000</v>
      </c>
    </row>
    <row r="2114" spans="1:8" ht="14.25">
      <c r="A2114" s="25">
        <v>2110</v>
      </c>
      <c r="B2114" s="25" t="s">
        <v>3586</v>
      </c>
      <c r="C2114" s="17" t="s">
        <v>1465</v>
      </c>
      <c r="D2114" s="18" t="s">
        <v>687</v>
      </c>
      <c r="E2114" s="18" t="s">
        <v>352</v>
      </c>
      <c r="F2114" s="28">
        <v>13000</v>
      </c>
      <c r="G2114" s="25">
        <v>1</v>
      </c>
      <c r="H2114" s="28">
        <f>F2114*G2114</f>
        <v>13000</v>
      </c>
    </row>
    <row r="2115" spans="1:8" ht="14.25">
      <c r="A2115" s="25">
        <v>2111</v>
      </c>
      <c r="B2115" s="25" t="s">
        <v>3586</v>
      </c>
      <c r="C2115" s="26" t="s">
        <v>1038</v>
      </c>
      <c r="D2115" s="27" t="s">
        <v>460</v>
      </c>
      <c r="E2115" s="27" t="s">
        <v>2511</v>
      </c>
      <c r="F2115" s="28">
        <v>13000</v>
      </c>
      <c r="G2115" s="25">
        <v>1</v>
      </c>
      <c r="H2115" s="28">
        <f>F2115*G2115</f>
        <v>13000</v>
      </c>
    </row>
    <row r="2116" spans="1:8" ht="14.25">
      <c r="A2116" s="25">
        <v>2112</v>
      </c>
      <c r="B2116" s="25" t="s">
        <v>3586</v>
      </c>
      <c r="C2116" s="21" t="s">
        <v>2214</v>
      </c>
      <c r="D2116" s="15" t="s">
        <v>2301</v>
      </c>
      <c r="E2116" s="15" t="s">
        <v>498</v>
      </c>
      <c r="F2116" s="28">
        <v>12000</v>
      </c>
      <c r="G2116" s="25">
        <v>1</v>
      </c>
      <c r="H2116" s="28">
        <f>F2116*G2116</f>
        <v>12000</v>
      </c>
    </row>
    <row r="2117" spans="1:8" ht="14.25">
      <c r="A2117" s="25">
        <v>2113</v>
      </c>
      <c r="B2117" s="25" t="s">
        <v>3586</v>
      </c>
      <c r="C2117" s="21" t="s">
        <v>2251</v>
      </c>
      <c r="D2117" s="15" t="s">
        <v>826</v>
      </c>
      <c r="E2117" s="15" t="s">
        <v>507</v>
      </c>
      <c r="F2117" s="28">
        <v>13000</v>
      </c>
      <c r="G2117" s="25">
        <v>1</v>
      </c>
      <c r="H2117" s="28">
        <f>F2117*G2117</f>
        <v>13000</v>
      </c>
    </row>
    <row r="2118" spans="1:8" ht="14.25">
      <c r="A2118" s="25">
        <v>2114</v>
      </c>
      <c r="B2118" s="25" t="s">
        <v>3586</v>
      </c>
      <c r="C2118" s="26" t="s">
        <v>1439</v>
      </c>
      <c r="D2118" s="27" t="s">
        <v>666</v>
      </c>
      <c r="E2118" s="27" t="s">
        <v>884</v>
      </c>
      <c r="F2118" s="28">
        <v>15000</v>
      </c>
      <c r="G2118" s="25">
        <v>1</v>
      </c>
      <c r="H2118" s="28">
        <f>F2118*G2118</f>
        <v>15000</v>
      </c>
    </row>
    <row r="2119" spans="1:8" ht="14.25">
      <c r="A2119" s="25">
        <v>2115</v>
      </c>
      <c r="B2119" s="25" t="s">
        <v>609</v>
      </c>
      <c r="C2119" s="26" t="s">
        <v>2799</v>
      </c>
      <c r="D2119" s="27" t="s">
        <v>2326</v>
      </c>
      <c r="E2119" s="27" t="s">
        <v>2225</v>
      </c>
      <c r="F2119" s="28">
        <v>21000</v>
      </c>
      <c r="G2119" s="25">
        <v>1</v>
      </c>
      <c r="H2119" s="28">
        <f>F2119*G2119</f>
        <v>21000</v>
      </c>
    </row>
    <row r="2120" spans="1:8" ht="14.25">
      <c r="A2120" s="25">
        <v>2116</v>
      </c>
      <c r="B2120" s="25" t="s">
        <v>609</v>
      </c>
      <c r="C2120" s="26" t="s">
        <v>2814</v>
      </c>
      <c r="D2120" s="27" t="s">
        <v>2326</v>
      </c>
      <c r="E2120" s="27" t="s">
        <v>2225</v>
      </c>
      <c r="F2120" s="28">
        <v>21000</v>
      </c>
      <c r="G2120" s="25">
        <v>1</v>
      </c>
      <c r="H2120" s="28">
        <f>F2120*G2120</f>
        <v>21000</v>
      </c>
    </row>
    <row r="2121" spans="1:8" ht="14.25">
      <c r="A2121" s="25">
        <v>2117</v>
      </c>
      <c r="B2121" s="25" t="s">
        <v>609</v>
      </c>
      <c r="C2121" s="26" t="s">
        <v>2323</v>
      </c>
      <c r="D2121" s="27" t="s">
        <v>2326</v>
      </c>
      <c r="E2121" s="27" t="s">
        <v>2225</v>
      </c>
      <c r="F2121" s="28">
        <v>23000</v>
      </c>
      <c r="G2121" s="25">
        <v>1</v>
      </c>
      <c r="H2121" s="28">
        <f>F2121*G2121</f>
        <v>23000</v>
      </c>
    </row>
    <row r="2122" spans="1:8" ht="14.25">
      <c r="A2122" s="25">
        <v>2118</v>
      </c>
      <c r="B2122" s="25" t="s">
        <v>609</v>
      </c>
      <c r="C2122" s="26" t="s">
        <v>2886</v>
      </c>
      <c r="D2122" s="27" t="s">
        <v>3296</v>
      </c>
      <c r="E2122" s="27" t="s">
        <v>1232</v>
      </c>
      <c r="F2122" s="28">
        <v>12000</v>
      </c>
      <c r="G2122" s="25">
        <v>1</v>
      </c>
      <c r="H2122" s="28">
        <f>F2122*G2122</f>
        <v>12000</v>
      </c>
    </row>
    <row r="2123" spans="1:8" ht="14.25">
      <c r="A2123" s="25">
        <v>2119</v>
      </c>
      <c r="B2123" s="25" t="s">
        <v>609</v>
      </c>
      <c r="C2123" s="26" t="s">
        <v>1197</v>
      </c>
      <c r="D2123" s="27" t="s">
        <v>2528</v>
      </c>
      <c r="E2123" s="27" t="s">
        <v>752</v>
      </c>
      <c r="F2123" s="28">
        <v>12800</v>
      </c>
      <c r="G2123" s="25">
        <v>1</v>
      </c>
      <c r="H2123" s="28">
        <f>F2123*G2123</f>
        <v>12800</v>
      </c>
    </row>
    <row r="2124" spans="1:8" ht="14.25">
      <c r="A2124" s="25">
        <v>2120</v>
      </c>
      <c r="B2124" s="25" t="s">
        <v>609</v>
      </c>
      <c r="C2124" s="26" t="s">
        <v>1366</v>
      </c>
      <c r="D2124" s="27" t="s">
        <v>3746</v>
      </c>
      <c r="E2124" s="27" t="s">
        <v>888</v>
      </c>
      <c r="F2124" s="28">
        <v>12000</v>
      </c>
      <c r="G2124" s="25">
        <v>1</v>
      </c>
      <c r="H2124" s="28">
        <f>F2124*G2124</f>
        <v>12000</v>
      </c>
    </row>
    <row r="2125" spans="1:8" ht="14.25">
      <c r="A2125" s="25">
        <v>2121</v>
      </c>
      <c r="B2125" s="25" t="s">
        <v>609</v>
      </c>
      <c r="C2125" s="26" t="s">
        <v>4472</v>
      </c>
      <c r="D2125" s="27" t="s">
        <v>372</v>
      </c>
      <c r="E2125" s="27" t="s">
        <v>3324</v>
      </c>
      <c r="F2125" s="28">
        <v>12000</v>
      </c>
      <c r="G2125" s="25">
        <v>1</v>
      </c>
      <c r="H2125" s="28">
        <f>F2125*G2125</f>
        <v>12000</v>
      </c>
    </row>
    <row r="2126" spans="1:8" ht="14.25">
      <c r="A2126" s="25">
        <v>2122</v>
      </c>
      <c r="B2126" s="25" t="s">
        <v>609</v>
      </c>
      <c r="C2126" s="21" t="s">
        <v>2245</v>
      </c>
      <c r="D2126" s="15" t="s">
        <v>2165</v>
      </c>
      <c r="E2126" s="15" t="s">
        <v>3263</v>
      </c>
      <c r="F2126" s="28">
        <v>11000</v>
      </c>
      <c r="G2126" s="25">
        <v>1</v>
      </c>
      <c r="H2126" s="28">
        <f>F2126*G2126</f>
        <v>11000</v>
      </c>
    </row>
    <row r="2127" spans="1:8" ht="14.25">
      <c r="A2127" s="25">
        <v>2123</v>
      </c>
      <c r="B2127" s="25" t="s">
        <v>609</v>
      </c>
      <c r="C2127" s="26" t="s">
        <v>4450</v>
      </c>
      <c r="D2127" s="27" t="s">
        <v>420</v>
      </c>
      <c r="E2127" s="27" t="s">
        <v>431</v>
      </c>
      <c r="F2127" s="28">
        <v>8000</v>
      </c>
      <c r="G2127" s="25">
        <v>1</v>
      </c>
      <c r="H2127" s="28">
        <f>F2127*G2127</f>
        <v>8000</v>
      </c>
    </row>
    <row r="2128" spans="1:8" ht="14.25">
      <c r="A2128" s="25">
        <v>2124</v>
      </c>
      <c r="B2128" s="25" t="s">
        <v>609</v>
      </c>
      <c r="C2128" s="26" t="s">
        <v>4473</v>
      </c>
      <c r="D2128" s="27" t="s">
        <v>420</v>
      </c>
      <c r="E2128" s="27" t="s">
        <v>431</v>
      </c>
      <c r="F2128" s="28">
        <v>8000</v>
      </c>
      <c r="G2128" s="25">
        <v>1</v>
      </c>
      <c r="H2128" s="28">
        <f>F2128*G2128</f>
        <v>8000</v>
      </c>
    </row>
    <row r="2129" spans="1:8" ht="14.25">
      <c r="A2129" s="25">
        <v>2125</v>
      </c>
      <c r="B2129" s="25" t="s">
        <v>609</v>
      </c>
      <c r="C2129" s="26" t="s">
        <v>4465</v>
      </c>
      <c r="D2129" s="27" t="s">
        <v>420</v>
      </c>
      <c r="E2129" s="27" t="s">
        <v>431</v>
      </c>
      <c r="F2129" s="28">
        <v>8000</v>
      </c>
      <c r="G2129" s="25">
        <v>1</v>
      </c>
      <c r="H2129" s="28">
        <f>F2129*G2129</f>
        <v>8000</v>
      </c>
    </row>
    <row r="2130" spans="1:8" ht="14.25">
      <c r="A2130" s="25">
        <v>2126</v>
      </c>
      <c r="B2130" s="25" t="s">
        <v>609</v>
      </c>
      <c r="C2130" s="21" t="s">
        <v>302</v>
      </c>
      <c r="D2130" s="15" t="s">
        <v>2252</v>
      </c>
      <c r="E2130" s="15" t="s">
        <v>2203</v>
      </c>
      <c r="F2130" s="28">
        <v>9000</v>
      </c>
      <c r="G2130" s="25">
        <v>1</v>
      </c>
      <c r="H2130" s="28">
        <f>F2130*G2130</f>
        <v>9000</v>
      </c>
    </row>
    <row r="2131" spans="1:8" ht="14.25">
      <c r="A2131" s="25">
        <v>2127</v>
      </c>
      <c r="B2131" s="25" t="s">
        <v>609</v>
      </c>
      <c r="C2131" s="26" t="s">
        <v>3095</v>
      </c>
      <c r="D2131" s="27" t="s">
        <v>3374</v>
      </c>
      <c r="E2131" s="27" t="s">
        <v>2696</v>
      </c>
      <c r="F2131" s="28">
        <v>12000</v>
      </c>
      <c r="G2131" s="25">
        <v>1</v>
      </c>
      <c r="H2131" s="28">
        <f>F2131*G2131</f>
        <v>12000</v>
      </c>
    </row>
    <row r="2132" spans="1:8" ht="14.25">
      <c r="A2132" s="25">
        <v>2128</v>
      </c>
      <c r="B2132" s="25" t="s">
        <v>609</v>
      </c>
      <c r="C2132" s="26" t="s">
        <v>4486</v>
      </c>
      <c r="D2132" s="27" t="s">
        <v>750</v>
      </c>
      <c r="E2132" s="27" t="s">
        <v>3348</v>
      </c>
      <c r="F2132" s="28">
        <v>22800</v>
      </c>
      <c r="G2132" s="25">
        <v>1</v>
      </c>
      <c r="H2132" s="28">
        <f>F2132*G2132</f>
        <v>22800</v>
      </c>
    </row>
    <row r="2133" spans="1:8" ht="14.25">
      <c r="A2133" s="25">
        <v>2129</v>
      </c>
      <c r="B2133" s="25" t="s">
        <v>609</v>
      </c>
      <c r="C2133" s="26" t="s">
        <v>1971</v>
      </c>
      <c r="D2133" s="18" t="s">
        <v>1714</v>
      </c>
      <c r="E2133" s="18" t="s">
        <v>2203</v>
      </c>
      <c r="F2133" s="28">
        <v>13000</v>
      </c>
      <c r="G2133" s="25">
        <v>1</v>
      </c>
      <c r="H2133" s="28">
        <f>F2133*G2133</f>
        <v>13000</v>
      </c>
    </row>
    <row r="2134" spans="1:8" ht="14.25">
      <c r="A2134" s="25">
        <v>2130</v>
      </c>
      <c r="B2134" s="25" t="s">
        <v>609</v>
      </c>
      <c r="C2134" s="26" t="s">
        <v>1168</v>
      </c>
      <c r="D2134" s="27" t="s">
        <v>1962</v>
      </c>
      <c r="E2134" s="27" t="s">
        <v>507</v>
      </c>
      <c r="F2134" s="28">
        <v>13800</v>
      </c>
      <c r="G2134" s="25">
        <v>1</v>
      </c>
      <c r="H2134" s="28">
        <f>F2134*G2134</f>
        <v>13800</v>
      </c>
    </row>
    <row r="2135" spans="1:8" ht="14.25">
      <c r="A2135" s="25">
        <v>2131</v>
      </c>
      <c r="B2135" s="25" t="s">
        <v>609</v>
      </c>
      <c r="C2135" s="26" t="s">
        <v>2342</v>
      </c>
      <c r="D2135" s="27" t="s">
        <v>1607</v>
      </c>
      <c r="E2135" s="27" t="s">
        <v>2432</v>
      </c>
      <c r="F2135" s="28">
        <v>17800</v>
      </c>
      <c r="G2135" s="25">
        <v>1</v>
      </c>
      <c r="H2135" s="28">
        <f>F2135*G2135</f>
        <v>17800</v>
      </c>
    </row>
    <row r="2136" spans="1:8" ht="14.25">
      <c r="A2136" s="25">
        <v>2132</v>
      </c>
      <c r="B2136" s="25" t="s">
        <v>609</v>
      </c>
      <c r="C2136" s="26" t="s">
        <v>2331</v>
      </c>
      <c r="D2136" s="27" t="s">
        <v>1607</v>
      </c>
      <c r="E2136" s="27" t="s">
        <v>2432</v>
      </c>
      <c r="F2136" s="28">
        <v>17800</v>
      </c>
      <c r="G2136" s="25">
        <v>1</v>
      </c>
      <c r="H2136" s="28">
        <f>F2136*G2136</f>
        <v>17800</v>
      </c>
    </row>
    <row r="2137" spans="1:8" ht="14.25">
      <c r="A2137" s="25">
        <v>2133</v>
      </c>
      <c r="B2137" s="25" t="s">
        <v>609</v>
      </c>
      <c r="C2137" s="21" t="s">
        <v>295</v>
      </c>
      <c r="D2137" s="15" t="s">
        <v>462</v>
      </c>
      <c r="E2137" s="15" t="s">
        <v>845</v>
      </c>
      <c r="F2137" s="28">
        <v>8000</v>
      </c>
      <c r="G2137" s="25">
        <v>1</v>
      </c>
      <c r="H2137" s="28">
        <f>F2137*G2137</f>
        <v>8000</v>
      </c>
    </row>
    <row r="2138" spans="1:8" ht="14.25">
      <c r="A2138" s="25">
        <v>2134</v>
      </c>
      <c r="B2138" s="25" t="s">
        <v>609</v>
      </c>
      <c r="C2138" s="21" t="s">
        <v>1247</v>
      </c>
      <c r="D2138" s="15" t="s">
        <v>573</v>
      </c>
      <c r="E2138" s="15" t="s">
        <v>2168</v>
      </c>
      <c r="F2138" s="28">
        <v>14000</v>
      </c>
      <c r="G2138" s="25">
        <v>1</v>
      </c>
      <c r="H2138" s="28">
        <f>F2138*G2138</f>
        <v>14000</v>
      </c>
    </row>
    <row r="2139" spans="1:8" ht="14.25">
      <c r="A2139" s="25">
        <v>2135</v>
      </c>
      <c r="B2139" s="25" t="s">
        <v>609</v>
      </c>
      <c r="C2139" s="21" t="s">
        <v>2900</v>
      </c>
      <c r="D2139" s="15" t="s">
        <v>972</v>
      </c>
      <c r="E2139" s="15" t="s">
        <v>2203</v>
      </c>
      <c r="F2139" s="28">
        <v>12000</v>
      </c>
      <c r="G2139" s="25">
        <v>1</v>
      </c>
      <c r="H2139" s="28">
        <f>F2139*G2139</f>
        <v>12000</v>
      </c>
    </row>
    <row r="2140" spans="1:8" ht="14.25">
      <c r="A2140" s="25">
        <v>2136</v>
      </c>
      <c r="B2140" s="25" t="s">
        <v>609</v>
      </c>
      <c r="C2140" s="21" t="s">
        <v>2285</v>
      </c>
      <c r="D2140" s="15" t="s">
        <v>2252</v>
      </c>
      <c r="E2140" s="15" t="s">
        <v>2069</v>
      </c>
      <c r="F2140" s="28">
        <v>9000</v>
      </c>
      <c r="G2140" s="25">
        <v>1</v>
      </c>
      <c r="H2140" s="28">
        <f>F2140*G2140</f>
        <v>9000</v>
      </c>
    </row>
    <row r="2141" spans="1:8" ht="14.25">
      <c r="A2141" s="25">
        <v>2137</v>
      </c>
      <c r="B2141" s="25" t="s">
        <v>609</v>
      </c>
      <c r="C2141" s="26" t="s">
        <v>4933</v>
      </c>
      <c r="D2141" s="27" t="s">
        <v>4958</v>
      </c>
      <c r="E2141" s="27" t="s">
        <v>3332</v>
      </c>
      <c r="F2141" s="28">
        <v>12000</v>
      </c>
      <c r="G2141" s="25">
        <v>1</v>
      </c>
      <c r="H2141" s="28">
        <f>F2141*G2141</f>
        <v>12000</v>
      </c>
    </row>
    <row r="2142" spans="1:8" ht="14.25">
      <c r="A2142" s="25">
        <v>2138</v>
      </c>
      <c r="B2142" s="25" t="s">
        <v>609</v>
      </c>
      <c r="C2142" s="26" t="s">
        <v>3052</v>
      </c>
      <c r="D2142" s="27" t="s">
        <v>399</v>
      </c>
      <c r="E2142" s="27" t="s">
        <v>389</v>
      </c>
      <c r="F2142" s="28">
        <v>10000</v>
      </c>
      <c r="G2142" s="25">
        <v>1</v>
      </c>
      <c r="H2142" s="28">
        <f>F2142*G2142</f>
        <v>10000</v>
      </c>
    </row>
    <row r="2143" spans="1:8" ht="14.25">
      <c r="A2143" s="25">
        <v>2139</v>
      </c>
      <c r="B2143" s="25" t="s">
        <v>609</v>
      </c>
      <c r="C2143" s="26" t="s">
        <v>3251</v>
      </c>
      <c r="D2143" s="27" t="s">
        <v>3883</v>
      </c>
      <c r="E2143" s="27" t="s">
        <v>2768</v>
      </c>
      <c r="F2143" s="28">
        <v>13000</v>
      </c>
      <c r="G2143" s="25">
        <v>1</v>
      </c>
      <c r="H2143" s="28">
        <f>F2143*G2143</f>
        <v>13000</v>
      </c>
    </row>
    <row r="2144" spans="1:8" ht="14.25">
      <c r="A2144" s="25">
        <v>2140</v>
      </c>
      <c r="B2144" s="25" t="s">
        <v>609</v>
      </c>
      <c r="C2144" s="26" t="s">
        <v>1820</v>
      </c>
      <c r="D2144" s="27" t="s">
        <v>1046</v>
      </c>
      <c r="E2144" s="27" t="s">
        <v>1682</v>
      </c>
      <c r="F2144" s="28">
        <v>13000</v>
      </c>
      <c r="G2144" s="25">
        <v>1</v>
      </c>
      <c r="H2144" s="28">
        <f>F2144*G2144</f>
        <v>13000</v>
      </c>
    </row>
    <row r="2145" spans="1:8" ht="14.25">
      <c r="A2145" s="25">
        <v>2141</v>
      </c>
      <c r="B2145" s="25" t="s">
        <v>609</v>
      </c>
      <c r="C2145" s="26" t="s">
        <v>3968</v>
      </c>
      <c r="D2145" s="27" t="s">
        <v>582</v>
      </c>
      <c r="E2145" s="27" t="s">
        <v>3670</v>
      </c>
      <c r="F2145" s="28">
        <v>14000</v>
      </c>
      <c r="G2145" s="25">
        <v>1</v>
      </c>
      <c r="H2145" s="28">
        <f>F2145*G2145</f>
        <v>14000</v>
      </c>
    </row>
    <row r="2146" spans="1:8" ht="14.25">
      <c r="A2146" s="25">
        <v>2142</v>
      </c>
      <c r="B2146" s="25" t="s">
        <v>609</v>
      </c>
      <c r="C2146" s="21" t="s">
        <v>1519</v>
      </c>
      <c r="D2146" s="15" t="s">
        <v>2252</v>
      </c>
      <c r="E2146" s="15" t="s">
        <v>3672</v>
      </c>
      <c r="F2146" s="28">
        <v>14000</v>
      </c>
      <c r="G2146" s="25">
        <v>1</v>
      </c>
      <c r="H2146" s="28">
        <f>F2146*G2146</f>
        <v>14000</v>
      </c>
    </row>
    <row r="2147" spans="1:8" ht="14.25">
      <c r="A2147" s="25">
        <v>2143</v>
      </c>
      <c r="B2147" s="25" t="s">
        <v>609</v>
      </c>
      <c r="C2147" s="26" t="s">
        <v>4475</v>
      </c>
      <c r="D2147" s="27" t="s">
        <v>3394</v>
      </c>
      <c r="E2147" s="27" t="s">
        <v>3358</v>
      </c>
      <c r="F2147" s="28">
        <v>15000</v>
      </c>
      <c r="G2147" s="25">
        <v>1</v>
      </c>
      <c r="H2147" s="28">
        <f>F2147*G2147</f>
        <v>15000</v>
      </c>
    </row>
    <row r="2148" spans="1:8" ht="14.25">
      <c r="A2148" s="25">
        <v>2144</v>
      </c>
      <c r="B2148" s="25" t="s">
        <v>609</v>
      </c>
      <c r="C2148" s="26" t="s">
        <v>1396</v>
      </c>
      <c r="D2148" s="27" t="s">
        <v>3873</v>
      </c>
      <c r="E2148" s="27" t="s">
        <v>3263</v>
      </c>
      <c r="F2148" s="28">
        <v>7000</v>
      </c>
      <c r="G2148" s="25">
        <v>1</v>
      </c>
      <c r="H2148" s="28">
        <f>F2148*G2148</f>
        <v>7000</v>
      </c>
    </row>
    <row r="2149" spans="1:8" ht="14.25">
      <c r="A2149" s="25">
        <v>2145</v>
      </c>
      <c r="B2149" s="25" t="s">
        <v>609</v>
      </c>
      <c r="C2149" s="21" t="s">
        <v>2220</v>
      </c>
      <c r="D2149" s="15" t="s">
        <v>2141</v>
      </c>
      <c r="E2149" s="15" t="s">
        <v>3305</v>
      </c>
      <c r="F2149" s="28">
        <v>7500</v>
      </c>
      <c r="G2149" s="25">
        <v>1</v>
      </c>
      <c r="H2149" s="28">
        <f>F2149*G2149</f>
        <v>7500</v>
      </c>
    </row>
    <row r="2150" spans="1:8" ht="14.25">
      <c r="A2150" s="25">
        <v>2146</v>
      </c>
      <c r="B2150" s="25" t="s">
        <v>609</v>
      </c>
      <c r="C2150" s="21" t="s">
        <v>2881</v>
      </c>
      <c r="D2150" s="15" t="s">
        <v>2085</v>
      </c>
      <c r="E2150" s="15" t="s">
        <v>2203</v>
      </c>
      <c r="F2150" s="28">
        <v>14000</v>
      </c>
      <c r="G2150" s="25">
        <v>1</v>
      </c>
      <c r="H2150" s="28">
        <f>F2150*G2150</f>
        <v>14000</v>
      </c>
    </row>
    <row r="2151" spans="1:8" ht="14.25">
      <c r="A2151" s="25">
        <v>2147</v>
      </c>
      <c r="B2151" s="25" t="s">
        <v>609</v>
      </c>
      <c r="C2151" s="26" t="s">
        <v>4363</v>
      </c>
      <c r="D2151" s="27" t="s">
        <v>656</v>
      </c>
      <c r="E2151" s="27" t="s">
        <v>3670</v>
      </c>
      <c r="F2151" s="28">
        <v>12000</v>
      </c>
      <c r="G2151" s="25">
        <v>1</v>
      </c>
      <c r="H2151" s="28">
        <f>F2151*G2151</f>
        <v>12000</v>
      </c>
    </row>
    <row r="2152" spans="1:8" ht="14.25">
      <c r="A2152" s="25">
        <v>2148</v>
      </c>
      <c r="B2152" s="25" t="s">
        <v>609</v>
      </c>
      <c r="C2152" s="21" t="s">
        <v>2278</v>
      </c>
      <c r="D2152" s="15" t="s">
        <v>2224</v>
      </c>
      <c r="E2152" s="15" t="s">
        <v>38</v>
      </c>
      <c r="F2152" s="28">
        <v>12000</v>
      </c>
      <c r="G2152" s="25">
        <v>1</v>
      </c>
      <c r="H2152" s="28">
        <f>F2152*G2152</f>
        <v>12000</v>
      </c>
    </row>
    <row r="2153" spans="1:8" ht="14.25">
      <c r="A2153" s="25">
        <v>2149</v>
      </c>
      <c r="B2153" s="25" t="s">
        <v>609</v>
      </c>
      <c r="C2153" s="26" t="s">
        <v>3962</v>
      </c>
      <c r="D2153" s="27" t="s">
        <v>582</v>
      </c>
      <c r="E2153" s="27" t="s">
        <v>3670</v>
      </c>
      <c r="F2153" s="28">
        <v>13000</v>
      </c>
      <c r="G2153" s="25">
        <v>1</v>
      </c>
      <c r="H2153" s="28">
        <f>F2153*G2153</f>
        <v>13000</v>
      </c>
    </row>
    <row r="2154" spans="1:8" ht="14.25">
      <c r="A2154" s="25">
        <v>2150</v>
      </c>
      <c r="B2154" s="25" t="s">
        <v>609</v>
      </c>
      <c r="C2154" s="21" t="s">
        <v>2063</v>
      </c>
      <c r="D2154" s="15" t="s">
        <v>927</v>
      </c>
      <c r="E2154" s="15" t="s">
        <v>3149</v>
      </c>
      <c r="F2154" s="28">
        <v>12000</v>
      </c>
      <c r="G2154" s="25">
        <v>1</v>
      </c>
      <c r="H2154" s="28">
        <f>F2154*G2154</f>
        <v>12000</v>
      </c>
    </row>
    <row r="2155" spans="1:8" ht="14.25">
      <c r="A2155" s="25">
        <v>2151</v>
      </c>
      <c r="B2155" s="25" t="s">
        <v>609</v>
      </c>
      <c r="C2155" s="26" t="s">
        <v>4416</v>
      </c>
      <c r="D2155" s="27" t="s">
        <v>166</v>
      </c>
      <c r="E2155" s="27" t="s">
        <v>4428</v>
      </c>
      <c r="F2155" s="28">
        <v>15000</v>
      </c>
      <c r="G2155" s="25">
        <v>1</v>
      </c>
      <c r="H2155" s="28">
        <f>F2155*G2155</f>
        <v>15000</v>
      </c>
    </row>
    <row r="2156" spans="1:8" ht="14.25">
      <c r="A2156" s="25">
        <v>2152</v>
      </c>
      <c r="B2156" s="25" t="s">
        <v>609</v>
      </c>
      <c r="C2156" s="21" t="s">
        <v>2282</v>
      </c>
      <c r="D2156" s="15" t="s">
        <v>989</v>
      </c>
      <c r="E2156" s="15" t="s">
        <v>2108</v>
      </c>
      <c r="F2156" s="28">
        <v>14000</v>
      </c>
      <c r="G2156" s="25">
        <v>1</v>
      </c>
      <c r="H2156" s="28">
        <f>F2156*G2156</f>
        <v>14000</v>
      </c>
    </row>
    <row r="2157" spans="1:8" ht="14.25">
      <c r="A2157" s="25">
        <v>2153</v>
      </c>
      <c r="B2157" s="25" t="s">
        <v>609</v>
      </c>
      <c r="C2157" s="26" t="s">
        <v>4448</v>
      </c>
      <c r="D2157" s="27" t="s">
        <v>390</v>
      </c>
      <c r="E2157" s="27" t="s">
        <v>2005</v>
      </c>
      <c r="F2157" s="28">
        <v>15000</v>
      </c>
      <c r="G2157" s="25">
        <v>1</v>
      </c>
      <c r="H2157" s="28">
        <f>F2157*G2157</f>
        <v>15000</v>
      </c>
    </row>
    <row r="2158" spans="1:8" ht="14.25">
      <c r="A2158" s="25">
        <v>2154</v>
      </c>
      <c r="B2158" s="25" t="s">
        <v>609</v>
      </c>
      <c r="C2158" s="21" t="s">
        <v>2266</v>
      </c>
      <c r="D2158" s="15" t="s">
        <v>1751</v>
      </c>
      <c r="E2158" s="15" t="s">
        <v>3672</v>
      </c>
      <c r="F2158" s="28">
        <v>15000</v>
      </c>
      <c r="G2158" s="25">
        <v>1</v>
      </c>
      <c r="H2158" s="28">
        <f>F2158*G2158</f>
        <v>15000</v>
      </c>
    </row>
    <row r="2159" spans="1:8" ht="14.25">
      <c r="A2159" s="25">
        <v>2155</v>
      </c>
      <c r="B2159" s="25" t="s">
        <v>609</v>
      </c>
      <c r="C2159" s="21" t="s">
        <v>2150</v>
      </c>
      <c r="D2159" s="15" t="s">
        <v>573</v>
      </c>
      <c r="E2159" s="15" t="s">
        <v>987</v>
      </c>
      <c r="F2159" s="28">
        <v>9500</v>
      </c>
      <c r="G2159" s="25">
        <v>1</v>
      </c>
      <c r="H2159" s="28">
        <f>F2159*G2159</f>
        <v>9500</v>
      </c>
    </row>
    <row r="2160" spans="1:8" ht="14.25">
      <c r="A2160" s="25">
        <v>2156</v>
      </c>
      <c r="B2160" s="25" t="s">
        <v>609</v>
      </c>
      <c r="C2160" s="26" t="s">
        <v>3352</v>
      </c>
      <c r="D2160" s="27" t="s">
        <v>3375</v>
      </c>
      <c r="E2160" s="27" t="s">
        <v>3349</v>
      </c>
      <c r="F2160" s="28">
        <v>25000</v>
      </c>
      <c r="G2160" s="25">
        <v>1</v>
      </c>
      <c r="H2160" s="28">
        <f>F2160*G2160</f>
        <v>25000</v>
      </c>
    </row>
    <row r="2161" spans="1:8" ht="14.25">
      <c r="A2161" s="25">
        <v>2157</v>
      </c>
      <c r="B2161" s="25" t="s">
        <v>609</v>
      </c>
      <c r="C2161" s="26" t="s">
        <v>4757</v>
      </c>
      <c r="D2161" s="27" t="s">
        <v>1575</v>
      </c>
      <c r="E2161" s="27" t="s">
        <v>940</v>
      </c>
      <c r="F2161" s="28">
        <v>11000</v>
      </c>
      <c r="G2161" s="25">
        <v>1</v>
      </c>
      <c r="H2161" s="28">
        <f>F2161*G2161</f>
        <v>11000</v>
      </c>
    </row>
    <row r="2162" spans="1:8" ht="14.25">
      <c r="A2162" s="25">
        <v>2158</v>
      </c>
      <c r="B2162" s="25" t="s">
        <v>609</v>
      </c>
      <c r="C2162" s="26" t="s">
        <v>3360</v>
      </c>
      <c r="D2162" s="27" t="s">
        <v>3387</v>
      </c>
      <c r="E2162" s="27" t="s">
        <v>674</v>
      </c>
      <c r="F2162" s="28">
        <v>25000</v>
      </c>
      <c r="G2162" s="25">
        <v>1</v>
      </c>
      <c r="H2162" s="28">
        <f>F2162*G2162</f>
        <v>25000</v>
      </c>
    </row>
    <row r="2163" spans="1:8" ht="14.25">
      <c r="A2163" s="25">
        <v>2159</v>
      </c>
      <c r="B2163" s="25" t="s">
        <v>609</v>
      </c>
      <c r="C2163" s="26" t="s">
        <v>1859</v>
      </c>
      <c r="D2163" s="27" t="s">
        <v>1567</v>
      </c>
      <c r="E2163" s="27" t="s">
        <v>2432</v>
      </c>
      <c r="F2163" s="28">
        <v>18500</v>
      </c>
      <c r="G2163" s="25">
        <v>1</v>
      </c>
      <c r="H2163" s="28">
        <f>F2163*G2163</f>
        <v>18500</v>
      </c>
    </row>
    <row r="2164" spans="1:8" ht="14.25">
      <c r="A2164" s="25">
        <v>2160</v>
      </c>
      <c r="B2164" s="25" t="s">
        <v>609</v>
      </c>
      <c r="C2164" s="26" t="s">
        <v>3391</v>
      </c>
      <c r="D2164" s="27" t="s">
        <v>3364</v>
      </c>
      <c r="E2164" s="27" t="s">
        <v>674</v>
      </c>
      <c r="F2164" s="28">
        <v>23000</v>
      </c>
      <c r="G2164" s="25">
        <v>1</v>
      </c>
      <c r="H2164" s="28">
        <f>F2164*G2164</f>
        <v>23000</v>
      </c>
    </row>
    <row r="2165" spans="1:8" ht="14.25">
      <c r="A2165" s="25">
        <v>2161</v>
      </c>
      <c r="B2165" s="25" t="s">
        <v>609</v>
      </c>
      <c r="C2165" s="26" t="s">
        <v>1145</v>
      </c>
      <c r="D2165" s="27" t="s">
        <v>366</v>
      </c>
      <c r="E2165" s="27" t="s">
        <v>3263</v>
      </c>
      <c r="F2165" s="28">
        <v>14000</v>
      </c>
      <c r="G2165" s="25">
        <v>1</v>
      </c>
      <c r="H2165" s="28">
        <f>F2165*G2165</f>
        <v>14000</v>
      </c>
    </row>
    <row r="2166" spans="1:8" ht="14.25">
      <c r="A2166" s="25">
        <v>2162</v>
      </c>
      <c r="B2166" s="25" t="s">
        <v>609</v>
      </c>
      <c r="C2166" s="26" t="s">
        <v>1419</v>
      </c>
      <c r="D2166" s="27" t="s">
        <v>366</v>
      </c>
      <c r="E2166" s="27" t="s">
        <v>3263</v>
      </c>
      <c r="F2166" s="28">
        <v>19000</v>
      </c>
      <c r="G2166" s="25">
        <v>1</v>
      </c>
      <c r="H2166" s="28">
        <f>F2166*G2166</f>
        <v>19000</v>
      </c>
    </row>
    <row r="2167" spans="1:8" ht="14.25">
      <c r="A2167" s="25">
        <v>2163</v>
      </c>
      <c r="B2167" s="25" t="s">
        <v>609</v>
      </c>
      <c r="C2167" s="21" t="s">
        <v>321</v>
      </c>
      <c r="D2167" s="15" t="s">
        <v>2249</v>
      </c>
      <c r="E2167" s="15" t="s">
        <v>2203</v>
      </c>
      <c r="F2167" s="28">
        <v>15000</v>
      </c>
      <c r="G2167" s="25">
        <v>1</v>
      </c>
      <c r="H2167" s="28">
        <f>F2167*G2167</f>
        <v>15000</v>
      </c>
    </row>
    <row r="2168" spans="1:8" ht="14.25">
      <c r="A2168" s="25">
        <v>2164</v>
      </c>
      <c r="B2168" s="25" t="s">
        <v>609</v>
      </c>
      <c r="C2168" s="26" t="s">
        <v>4340</v>
      </c>
      <c r="D2168" s="27" t="s">
        <v>656</v>
      </c>
      <c r="E2168" s="27" t="s">
        <v>3670</v>
      </c>
      <c r="F2168" s="28">
        <v>16000</v>
      </c>
      <c r="G2168" s="25">
        <v>1</v>
      </c>
      <c r="H2168" s="28">
        <f>F2168*G2168</f>
        <v>16000</v>
      </c>
    </row>
    <row r="2169" spans="1:8" ht="14.25">
      <c r="A2169" s="25">
        <v>2165</v>
      </c>
      <c r="B2169" s="25" t="s">
        <v>609</v>
      </c>
      <c r="C2169" s="26" t="s">
        <v>1426</v>
      </c>
      <c r="D2169" s="27" t="s">
        <v>4452</v>
      </c>
      <c r="E2169" s="27" t="s">
        <v>503</v>
      </c>
      <c r="F2169" s="28">
        <v>13500</v>
      </c>
      <c r="G2169" s="25">
        <v>1</v>
      </c>
      <c r="H2169" s="28">
        <f>F2169*G2169</f>
        <v>13500</v>
      </c>
    </row>
    <row r="2170" spans="1:8" ht="14.25">
      <c r="A2170" s="25">
        <v>2166</v>
      </c>
      <c r="B2170" s="25" t="s">
        <v>609</v>
      </c>
      <c r="C2170" s="26" t="s">
        <v>1124</v>
      </c>
      <c r="D2170" s="27" t="s">
        <v>405</v>
      </c>
      <c r="E2170" s="27" t="s">
        <v>3332</v>
      </c>
      <c r="F2170" s="28">
        <v>13500</v>
      </c>
      <c r="G2170" s="25">
        <v>1</v>
      </c>
      <c r="H2170" s="28">
        <f>F2170*G2170</f>
        <v>13500</v>
      </c>
    </row>
    <row r="2171" spans="1:8" ht="14.25">
      <c r="A2171" s="25">
        <v>2167</v>
      </c>
      <c r="B2171" s="25" t="s">
        <v>609</v>
      </c>
      <c r="C2171" s="26" t="s">
        <v>1586</v>
      </c>
      <c r="D2171" s="27" t="s">
        <v>405</v>
      </c>
      <c r="E2171" s="27" t="s">
        <v>3332</v>
      </c>
      <c r="F2171" s="28">
        <v>13500</v>
      </c>
      <c r="G2171" s="25">
        <v>1</v>
      </c>
      <c r="H2171" s="28">
        <f>F2171*G2171</f>
        <v>13500</v>
      </c>
    </row>
    <row r="2172" spans="1:8" ht="14.25">
      <c r="A2172" s="25">
        <v>2168</v>
      </c>
      <c r="B2172" s="25" t="s">
        <v>609</v>
      </c>
      <c r="C2172" s="26" t="s">
        <v>1463</v>
      </c>
      <c r="D2172" s="27" t="s">
        <v>405</v>
      </c>
      <c r="E2172" s="27" t="s">
        <v>3332</v>
      </c>
      <c r="F2172" s="28">
        <v>13500</v>
      </c>
      <c r="G2172" s="25">
        <v>1</v>
      </c>
      <c r="H2172" s="28">
        <f>F2172*G2172</f>
        <v>13500</v>
      </c>
    </row>
    <row r="2173" spans="1:8" ht="14.25">
      <c r="A2173" s="25">
        <v>2169</v>
      </c>
      <c r="B2173" s="25" t="s">
        <v>609</v>
      </c>
      <c r="C2173" s="26" t="s">
        <v>1043</v>
      </c>
      <c r="D2173" s="27" t="s">
        <v>405</v>
      </c>
      <c r="E2173" s="27" t="s">
        <v>3332</v>
      </c>
      <c r="F2173" s="28">
        <v>13500</v>
      </c>
      <c r="G2173" s="25">
        <v>1</v>
      </c>
      <c r="H2173" s="28">
        <f>F2173*G2173</f>
        <v>13500</v>
      </c>
    </row>
    <row r="2174" spans="1:8" ht="14.25">
      <c r="A2174" s="25">
        <v>2170</v>
      </c>
      <c r="B2174" s="25" t="s">
        <v>609</v>
      </c>
      <c r="C2174" s="26" t="s">
        <v>1174</v>
      </c>
      <c r="D2174" s="27" t="s">
        <v>405</v>
      </c>
      <c r="E2174" s="27" t="s">
        <v>3332</v>
      </c>
      <c r="F2174" s="28">
        <v>13500</v>
      </c>
      <c r="G2174" s="25">
        <v>1</v>
      </c>
      <c r="H2174" s="28">
        <f>F2174*G2174</f>
        <v>13500</v>
      </c>
    </row>
    <row r="2175" spans="1:8" ht="14.25">
      <c r="A2175" s="25">
        <v>2171</v>
      </c>
      <c r="B2175" s="25" t="s">
        <v>609</v>
      </c>
      <c r="C2175" s="26" t="s">
        <v>30</v>
      </c>
      <c r="D2175" s="27" t="s">
        <v>3593</v>
      </c>
      <c r="E2175" s="27" t="s">
        <v>3369</v>
      </c>
      <c r="F2175" s="28">
        <v>12000</v>
      </c>
      <c r="G2175" s="25">
        <v>1</v>
      </c>
      <c r="H2175" s="28">
        <f>F2175*G2175</f>
        <v>12000</v>
      </c>
    </row>
    <row r="2176" spans="1:8" ht="14.25">
      <c r="A2176" s="25">
        <v>2172</v>
      </c>
      <c r="B2176" s="25" t="s">
        <v>609</v>
      </c>
      <c r="C2176" s="21" t="s">
        <v>303</v>
      </c>
      <c r="D2176" s="15" t="s">
        <v>782</v>
      </c>
      <c r="E2176" s="15" t="s">
        <v>2250</v>
      </c>
      <c r="F2176" s="28">
        <v>16000</v>
      </c>
      <c r="G2176" s="25">
        <v>1</v>
      </c>
      <c r="H2176" s="28">
        <f>F2176*G2176</f>
        <v>16000</v>
      </c>
    </row>
    <row r="2177" spans="1:8" ht="14.25">
      <c r="A2177" s="25">
        <v>2173</v>
      </c>
      <c r="B2177" s="25" t="s">
        <v>609</v>
      </c>
      <c r="C2177" s="26" t="s">
        <v>4796</v>
      </c>
      <c r="D2177" s="27" t="s">
        <v>1240</v>
      </c>
      <c r="E2177" s="27" t="s">
        <v>3877</v>
      </c>
      <c r="F2177" s="28">
        <v>13000</v>
      </c>
      <c r="G2177" s="25">
        <v>1</v>
      </c>
      <c r="H2177" s="28">
        <f>F2177*G2177</f>
        <v>13000</v>
      </c>
    </row>
    <row r="2178" spans="1:8" ht="14.25">
      <c r="A2178" s="25">
        <v>2174</v>
      </c>
      <c r="B2178" s="25" t="s">
        <v>609</v>
      </c>
      <c r="C2178" s="26" t="s">
        <v>1583</v>
      </c>
      <c r="D2178" s="27" t="s">
        <v>583</v>
      </c>
      <c r="E2178" s="27" t="s">
        <v>3612</v>
      </c>
      <c r="F2178" s="28">
        <v>14000</v>
      </c>
      <c r="G2178" s="25">
        <v>1</v>
      </c>
      <c r="H2178" s="28">
        <f>F2178*G2178</f>
        <v>14000</v>
      </c>
    </row>
    <row r="2179" spans="1:8" ht="14.25">
      <c r="A2179" s="25">
        <v>2175</v>
      </c>
      <c r="B2179" s="25" t="s">
        <v>609</v>
      </c>
      <c r="C2179" s="26" t="s">
        <v>4202</v>
      </c>
      <c r="D2179" s="27" t="s">
        <v>3779</v>
      </c>
      <c r="E2179" s="27" t="s">
        <v>3803</v>
      </c>
      <c r="F2179" s="28">
        <v>12000</v>
      </c>
      <c r="G2179" s="25">
        <v>1</v>
      </c>
      <c r="H2179" s="28">
        <f>F2179*G2179</f>
        <v>12000</v>
      </c>
    </row>
    <row r="2180" spans="1:8" ht="14.25">
      <c r="A2180" s="25">
        <v>2176</v>
      </c>
      <c r="B2180" s="25" t="s">
        <v>609</v>
      </c>
      <c r="C2180" s="26" t="s">
        <v>223</v>
      </c>
      <c r="D2180" s="27" t="s">
        <v>4890</v>
      </c>
      <c r="E2180" s="27" t="s">
        <v>908</v>
      </c>
      <c r="F2180" s="28">
        <v>14000</v>
      </c>
      <c r="G2180" s="25">
        <v>1</v>
      </c>
      <c r="H2180" s="28">
        <f>F2180*G2180</f>
        <v>14000</v>
      </c>
    </row>
    <row r="2181" spans="1:8" ht="14.25">
      <c r="A2181" s="25">
        <v>2177</v>
      </c>
      <c r="B2181" s="25" t="s">
        <v>609</v>
      </c>
      <c r="C2181" s="30" t="s">
        <v>55</v>
      </c>
      <c r="D2181" s="31" t="s">
        <v>526</v>
      </c>
      <c r="E2181" s="31" t="s">
        <v>3877</v>
      </c>
      <c r="F2181" s="32">
        <v>14000</v>
      </c>
      <c r="G2181" s="25">
        <v>1</v>
      </c>
      <c r="H2181" s="28">
        <f>F2181*G2181</f>
        <v>14000</v>
      </c>
    </row>
    <row r="2182" spans="1:8" ht="14.25">
      <c r="A2182" s="25">
        <v>2178</v>
      </c>
      <c r="B2182" s="25" t="s">
        <v>609</v>
      </c>
      <c r="C2182" s="36" t="s">
        <v>2989</v>
      </c>
      <c r="D2182" s="34" t="s">
        <v>793</v>
      </c>
      <c r="E2182" s="34" t="s">
        <v>3624</v>
      </c>
      <c r="F2182" s="35">
        <v>12000</v>
      </c>
      <c r="G2182" s="10">
        <v>1</v>
      </c>
      <c r="H2182" s="28">
        <f>F2182*G2182</f>
        <v>12000</v>
      </c>
    </row>
    <row r="2183" spans="1:8" ht="14.25">
      <c r="A2183" s="25">
        <v>2179</v>
      </c>
      <c r="B2183" s="25" t="s">
        <v>609</v>
      </c>
      <c r="C2183" s="36" t="s">
        <v>2966</v>
      </c>
      <c r="D2183" s="34" t="s">
        <v>793</v>
      </c>
      <c r="E2183" s="34" t="s">
        <v>3624</v>
      </c>
      <c r="F2183" s="35">
        <v>12000</v>
      </c>
      <c r="G2183" s="10">
        <v>1</v>
      </c>
      <c r="H2183" s="28">
        <f>F2183*G2183</f>
        <v>12000</v>
      </c>
    </row>
    <row r="2184" spans="1:8" ht="14.25">
      <c r="A2184" s="25">
        <v>2180</v>
      </c>
      <c r="B2184" s="25" t="s">
        <v>609</v>
      </c>
      <c r="C2184" s="36" t="s">
        <v>2986</v>
      </c>
      <c r="D2184" s="34" t="s">
        <v>793</v>
      </c>
      <c r="E2184" s="34" t="s">
        <v>3624</v>
      </c>
      <c r="F2184" s="35">
        <v>12000</v>
      </c>
      <c r="G2184" s="10">
        <v>1</v>
      </c>
      <c r="H2184" s="28">
        <f>F2184*G2184</f>
        <v>12000</v>
      </c>
    </row>
    <row r="2185" spans="1:8" ht="14.25">
      <c r="A2185" s="25">
        <v>2181</v>
      </c>
      <c r="B2185" s="25" t="s">
        <v>609</v>
      </c>
      <c r="C2185" s="36" t="s">
        <v>2975</v>
      </c>
      <c r="D2185" s="34" t="s">
        <v>793</v>
      </c>
      <c r="E2185" s="34" t="s">
        <v>3624</v>
      </c>
      <c r="F2185" s="35">
        <v>12000</v>
      </c>
      <c r="G2185" s="10">
        <v>1</v>
      </c>
      <c r="H2185" s="28">
        <f>F2185*G2185</f>
        <v>12000</v>
      </c>
    </row>
    <row r="2186" spans="1:8" ht="14.25">
      <c r="A2186" s="25">
        <v>2182</v>
      </c>
      <c r="B2186" s="25" t="s">
        <v>609</v>
      </c>
      <c r="C2186" s="36" t="s">
        <v>2985</v>
      </c>
      <c r="D2186" s="34" t="s">
        <v>793</v>
      </c>
      <c r="E2186" s="34" t="s">
        <v>3624</v>
      </c>
      <c r="F2186" s="35">
        <v>12000</v>
      </c>
      <c r="G2186" s="10">
        <v>1</v>
      </c>
      <c r="H2186" s="28">
        <f>F2186*G2186</f>
        <v>12000</v>
      </c>
    </row>
    <row r="2187" spans="1:8" ht="14.25">
      <c r="A2187" s="25">
        <v>2183</v>
      </c>
      <c r="B2187" s="25" t="s">
        <v>609</v>
      </c>
      <c r="C2187" s="26" t="s">
        <v>3091</v>
      </c>
      <c r="D2187" s="27" t="s">
        <v>3180</v>
      </c>
      <c r="E2187" s="27" t="s">
        <v>2181</v>
      </c>
      <c r="F2187" s="28">
        <v>16000</v>
      </c>
      <c r="G2187" s="25">
        <v>1</v>
      </c>
      <c r="H2187" s="28">
        <f>F2187*G2187</f>
        <v>16000</v>
      </c>
    </row>
    <row r="2188" spans="1:8" ht="14.25">
      <c r="A2188" s="25">
        <v>2184</v>
      </c>
      <c r="B2188" s="25" t="s">
        <v>609</v>
      </c>
      <c r="C2188" s="26" t="s">
        <v>4425</v>
      </c>
      <c r="D2188" s="27" t="s">
        <v>476</v>
      </c>
      <c r="E2188" s="27" t="s">
        <v>2069</v>
      </c>
      <c r="F2188" s="28">
        <v>10000</v>
      </c>
      <c r="G2188" s="25">
        <v>1</v>
      </c>
      <c r="H2188" s="28">
        <f>F2188*G2188</f>
        <v>10000</v>
      </c>
    </row>
    <row r="2189" spans="1:8" ht="14.25">
      <c r="A2189" s="25">
        <v>2185</v>
      </c>
      <c r="B2189" s="25" t="s">
        <v>609</v>
      </c>
      <c r="C2189" s="26" t="s">
        <v>1025</v>
      </c>
      <c r="D2189" s="27" t="s">
        <v>418</v>
      </c>
      <c r="E2189" s="27" t="s">
        <v>1972</v>
      </c>
      <c r="F2189" s="28">
        <v>12000</v>
      </c>
      <c r="G2189" s="25">
        <v>1</v>
      </c>
      <c r="H2189" s="28">
        <f>F2189*G2189</f>
        <v>12000</v>
      </c>
    </row>
    <row r="2190" spans="1:8" ht="14.25">
      <c r="A2190" s="25">
        <v>2186</v>
      </c>
      <c r="B2190" s="25" t="s">
        <v>684</v>
      </c>
      <c r="C2190" s="26" t="s">
        <v>1546</v>
      </c>
      <c r="D2190" s="27" t="s">
        <v>3524</v>
      </c>
      <c r="E2190" s="27" t="s">
        <v>3516</v>
      </c>
      <c r="F2190" s="28">
        <v>23000</v>
      </c>
      <c r="G2190" s="25">
        <v>1</v>
      </c>
      <c r="H2190" s="28">
        <f>F2190*G2190</f>
        <v>23000</v>
      </c>
    </row>
    <row r="2191" spans="1:8" ht="14.25">
      <c r="A2191" s="25">
        <v>2187</v>
      </c>
      <c r="B2191" s="25" t="s">
        <v>684</v>
      </c>
      <c r="C2191" s="26" t="s">
        <v>4284</v>
      </c>
      <c r="D2191" s="27" t="s">
        <v>2580</v>
      </c>
      <c r="E2191" s="27" t="s">
        <v>597</v>
      </c>
      <c r="F2191" s="28">
        <v>19500</v>
      </c>
      <c r="G2191" s="25">
        <v>1</v>
      </c>
      <c r="H2191" s="28">
        <f>F2191*G2191</f>
        <v>19500</v>
      </c>
    </row>
    <row r="2192" spans="1:8" ht="14.25">
      <c r="A2192" s="25">
        <v>2188</v>
      </c>
      <c r="B2192" s="25" t="s">
        <v>684</v>
      </c>
      <c r="C2192" s="26" t="s">
        <v>1274</v>
      </c>
      <c r="D2192" s="27" t="s">
        <v>2728</v>
      </c>
      <c r="E2192" s="27" t="s">
        <v>2564</v>
      </c>
      <c r="F2192" s="28">
        <v>16000</v>
      </c>
      <c r="G2192" s="25">
        <v>1</v>
      </c>
      <c r="H2192" s="28">
        <f>F2192*G2192</f>
        <v>16000</v>
      </c>
    </row>
    <row r="2193" spans="1:8" ht="14.25">
      <c r="A2193" s="25">
        <v>2189</v>
      </c>
      <c r="B2193" s="25" t="s">
        <v>684</v>
      </c>
      <c r="C2193" s="26" t="s">
        <v>5029</v>
      </c>
      <c r="D2193" s="27" t="s">
        <v>322</v>
      </c>
      <c r="E2193" s="27" t="s">
        <v>3203</v>
      </c>
      <c r="F2193" s="28">
        <v>12000</v>
      </c>
      <c r="G2193" s="25">
        <v>1</v>
      </c>
      <c r="H2193" s="28">
        <f>F2193*G2193</f>
        <v>12000</v>
      </c>
    </row>
    <row r="2194" spans="1:8" ht="14.25">
      <c r="A2194" s="25">
        <v>2190</v>
      </c>
      <c r="B2194" s="25" t="s">
        <v>684</v>
      </c>
      <c r="C2194" s="26" t="s">
        <v>4787</v>
      </c>
      <c r="D2194" s="27" t="s">
        <v>1672</v>
      </c>
      <c r="E2194" s="27" t="s">
        <v>544</v>
      </c>
      <c r="F2194" s="28">
        <v>16000</v>
      </c>
      <c r="G2194" s="25">
        <v>1</v>
      </c>
      <c r="H2194" s="28">
        <f>F2194*G2194</f>
        <v>16000</v>
      </c>
    </row>
    <row r="2195" spans="1:8" ht="14.25">
      <c r="A2195" s="25">
        <v>2191</v>
      </c>
      <c r="B2195" s="25" t="s">
        <v>684</v>
      </c>
      <c r="C2195" s="26" t="s">
        <v>1416</v>
      </c>
      <c r="D2195" s="27" t="s">
        <v>4941</v>
      </c>
      <c r="E2195" s="27" t="s">
        <v>2772</v>
      </c>
      <c r="F2195" s="28">
        <v>9500</v>
      </c>
      <c r="G2195" s="25">
        <v>1</v>
      </c>
      <c r="H2195" s="28">
        <f>F2195*G2195</f>
        <v>9500</v>
      </c>
    </row>
    <row r="2196" spans="1:8" ht="14.25">
      <c r="A2196" s="25">
        <v>2192</v>
      </c>
      <c r="B2196" s="25" t="s">
        <v>684</v>
      </c>
      <c r="C2196" s="26" t="s">
        <v>1189</v>
      </c>
      <c r="D2196" s="27" t="s">
        <v>1196</v>
      </c>
      <c r="E2196" s="27" t="s">
        <v>3322</v>
      </c>
      <c r="F2196" s="28">
        <v>13000</v>
      </c>
      <c r="G2196" s="25">
        <v>1</v>
      </c>
      <c r="H2196" s="28">
        <f>F2196*G2196</f>
        <v>13000</v>
      </c>
    </row>
    <row r="2197" spans="1:8" ht="14.25">
      <c r="A2197" s="25">
        <v>2193</v>
      </c>
      <c r="B2197" s="25" t="s">
        <v>684</v>
      </c>
      <c r="C2197" s="26" t="s">
        <v>4736</v>
      </c>
      <c r="D2197" s="27" t="s">
        <v>1318</v>
      </c>
      <c r="E2197" s="27" t="s">
        <v>360</v>
      </c>
      <c r="F2197" s="28">
        <v>10000</v>
      </c>
      <c r="G2197" s="25">
        <v>1</v>
      </c>
      <c r="H2197" s="28">
        <f>F2197*G2197</f>
        <v>10000</v>
      </c>
    </row>
    <row r="2198" spans="1:8" ht="14.25">
      <c r="A2198" s="25">
        <v>2194</v>
      </c>
      <c r="B2198" s="25" t="s">
        <v>684</v>
      </c>
      <c r="C2198" s="26" t="s">
        <v>1632</v>
      </c>
      <c r="D2198" s="27" t="s">
        <v>5017</v>
      </c>
      <c r="E2198" s="27" t="s">
        <v>1680</v>
      </c>
      <c r="F2198" s="28">
        <v>12000</v>
      </c>
      <c r="G2198" s="25">
        <v>1</v>
      </c>
      <c r="H2198" s="28">
        <f>F2198*G2198</f>
        <v>12000</v>
      </c>
    </row>
    <row r="2199" spans="1:8" ht="14.25">
      <c r="A2199" s="25">
        <v>2195</v>
      </c>
      <c r="B2199" s="25" t="s">
        <v>684</v>
      </c>
      <c r="C2199" s="26" t="s">
        <v>2798</v>
      </c>
      <c r="D2199" s="27" t="s">
        <v>2324</v>
      </c>
      <c r="E2199" s="27" t="s">
        <v>3325</v>
      </c>
      <c r="F2199" s="28">
        <v>12000</v>
      </c>
      <c r="G2199" s="25">
        <v>1</v>
      </c>
      <c r="H2199" s="28">
        <f>F2199*G2199</f>
        <v>12000</v>
      </c>
    </row>
    <row r="2200" spans="1:13" s="2" customFormat="1" ht="14.25">
      <c r="A2200" s="25">
        <v>2196</v>
      </c>
      <c r="B2200" s="25" t="s">
        <v>684</v>
      </c>
      <c r="C2200" s="26" t="s">
        <v>1870</v>
      </c>
      <c r="D2200" s="27" t="s">
        <v>192</v>
      </c>
      <c r="E2200" s="27" t="s">
        <v>866</v>
      </c>
      <c r="F2200" s="28">
        <v>12000</v>
      </c>
      <c r="G2200" s="25">
        <v>1</v>
      </c>
      <c r="H2200" s="28">
        <f>F2200*G2200</f>
        <v>12000</v>
      </c>
      <c r="I2200" s="1"/>
      <c r="J2200" s="4"/>
      <c r="M2200" s="4"/>
    </row>
    <row r="2201" spans="1:8" ht="14.25">
      <c r="A2201" s="25">
        <v>2197</v>
      </c>
      <c r="B2201" s="25" t="s">
        <v>684</v>
      </c>
      <c r="C2201" s="26" t="s">
        <v>179</v>
      </c>
      <c r="D2201" s="27" t="s">
        <v>1948</v>
      </c>
      <c r="E2201" s="27" t="s">
        <v>1699</v>
      </c>
      <c r="F2201" s="28">
        <v>12000</v>
      </c>
      <c r="G2201" s="25">
        <v>1</v>
      </c>
      <c r="H2201" s="28">
        <f>F2201*G2201</f>
        <v>12000</v>
      </c>
    </row>
    <row r="2202" spans="1:8" ht="14.25">
      <c r="A2202" s="25">
        <v>2198</v>
      </c>
      <c r="B2202" s="25" t="s">
        <v>684</v>
      </c>
      <c r="C2202" s="26" t="s">
        <v>178</v>
      </c>
      <c r="D2202" s="27" t="s">
        <v>4692</v>
      </c>
      <c r="E2202" s="27" t="s">
        <v>2000</v>
      </c>
      <c r="F2202" s="28">
        <v>13500</v>
      </c>
      <c r="G2202" s="25">
        <v>1</v>
      </c>
      <c r="H2202" s="28">
        <f>F2202*G2202</f>
        <v>13500</v>
      </c>
    </row>
    <row r="2203" spans="1:8" ht="14.25">
      <c r="A2203" s="25">
        <v>2199</v>
      </c>
      <c r="B2203" s="25" t="s">
        <v>684</v>
      </c>
      <c r="C2203" s="26" t="s">
        <v>3041</v>
      </c>
      <c r="D2203" s="27" t="s">
        <v>3298</v>
      </c>
      <c r="E2203" s="27" t="s">
        <v>2764</v>
      </c>
      <c r="F2203" s="28">
        <v>13000</v>
      </c>
      <c r="G2203" s="25">
        <v>1</v>
      </c>
      <c r="H2203" s="28">
        <f>F2203*G2203</f>
        <v>13000</v>
      </c>
    </row>
    <row r="2204" spans="1:8" ht="14.25">
      <c r="A2204" s="25">
        <v>2200</v>
      </c>
      <c r="B2204" s="25" t="s">
        <v>684</v>
      </c>
      <c r="C2204" s="17" t="s">
        <v>91</v>
      </c>
      <c r="D2204" s="17" t="s">
        <v>1640</v>
      </c>
      <c r="E2204" s="27" t="s">
        <v>1645</v>
      </c>
      <c r="F2204" s="28">
        <v>99750</v>
      </c>
      <c r="G2204" s="28">
        <v>1</v>
      </c>
      <c r="H2204" s="28">
        <f>F2204*G2204</f>
        <v>99750</v>
      </c>
    </row>
    <row r="2205" spans="1:8" ht="14.25">
      <c r="A2205" s="25">
        <v>2201</v>
      </c>
      <c r="B2205" s="25" t="s">
        <v>684</v>
      </c>
      <c r="C2205" s="26" t="s">
        <v>3969</v>
      </c>
      <c r="D2205" s="27" t="s">
        <v>3694</v>
      </c>
      <c r="E2205" s="27" t="s">
        <v>3320</v>
      </c>
      <c r="F2205" s="28">
        <v>13000</v>
      </c>
      <c r="G2205" s="25">
        <v>1</v>
      </c>
      <c r="H2205" s="28">
        <f>F2205*G2205</f>
        <v>13000</v>
      </c>
    </row>
    <row r="2206" spans="1:8" ht="14.25">
      <c r="A2206" s="25">
        <v>2202</v>
      </c>
      <c r="B2206" s="25" t="s">
        <v>684</v>
      </c>
      <c r="C2206" s="26" t="s">
        <v>1568</v>
      </c>
      <c r="D2206" s="27" t="s">
        <v>4785</v>
      </c>
      <c r="E2206" s="27" t="s">
        <v>3320</v>
      </c>
      <c r="F2206" s="28">
        <v>12800</v>
      </c>
      <c r="G2206" s="25">
        <v>1</v>
      </c>
      <c r="H2206" s="28">
        <f>F2206*G2206</f>
        <v>12800</v>
      </c>
    </row>
    <row r="2207" spans="1:8" ht="14.25">
      <c r="A2207" s="25">
        <v>2203</v>
      </c>
      <c r="B2207" s="25" t="s">
        <v>684</v>
      </c>
      <c r="C2207" s="26" t="s">
        <v>246</v>
      </c>
      <c r="D2207" s="27" t="s">
        <v>2648</v>
      </c>
      <c r="E2207" s="27" t="s">
        <v>713</v>
      </c>
      <c r="F2207" s="28">
        <v>13800</v>
      </c>
      <c r="G2207" s="25">
        <v>1</v>
      </c>
      <c r="H2207" s="28">
        <f>F2207*G2207</f>
        <v>13800</v>
      </c>
    </row>
    <row r="2208" spans="1:8" ht="14.25">
      <c r="A2208" s="25">
        <v>2204</v>
      </c>
      <c r="B2208" s="25" t="s">
        <v>684</v>
      </c>
      <c r="C2208" s="26" t="s">
        <v>1835</v>
      </c>
      <c r="D2208" s="27" t="s">
        <v>3411</v>
      </c>
      <c r="E2208" s="27" t="s">
        <v>781</v>
      </c>
      <c r="F2208" s="28">
        <v>12000</v>
      </c>
      <c r="G2208" s="25">
        <v>1</v>
      </c>
      <c r="H2208" s="28">
        <f>F2208*G2208</f>
        <v>12000</v>
      </c>
    </row>
    <row r="2209" spans="1:8" ht="14.25">
      <c r="A2209" s="25">
        <v>2205</v>
      </c>
      <c r="B2209" s="25" t="s">
        <v>684</v>
      </c>
      <c r="C2209" s="26" t="s">
        <v>1469</v>
      </c>
      <c r="D2209" s="27" t="s">
        <v>616</v>
      </c>
      <c r="E2209" s="27" t="s">
        <v>499</v>
      </c>
      <c r="F2209" s="28">
        <v>13000</v>
      </c>
      <c r="G2209" s="25">
        <v>1</v>
      </c>
      <c r="H2209" s="28">
        <f>F2209*G2209</f>
        <v>13000</v>
      </c>
    </row>
    <row r="2210" spans="1:8" ht="14.25">
      <c r="A2210" s="25">
        <v>2206</v>
      </c>
      <c r="B2210" s="25" t="s">
        <v>684</v>
      </c>
      <c r="C2210" s="26" t="s">
        <v>3640</v>
      </c>
      <c r="D2210" s="27" t="s">
        <v>703</v>
      </c>
      <c r="E2210" s="27" t="s">
        <v>3573</v>
      </c>
      <c r="F2210" s="28">
        <v>12000</v>
      </c>
      <c r="G2210" s="25">
        <v>1</v>
      </c>
      <c r="H2210" s="28">
        <f>F2210*G2210</f>
        <v>12000</v>
      </c>
    </row>
    <row r="2211" spans="1:8" ht="14.25">
      <c r="A2211" s="25">
        <v>2207</v>
      </c>
      <c r="B2211" s="25" t="s">
        <v>684</v>
      </c>
      <c r="C2211" s="26" t="s">
        <v>1853</v>
      </c>
      <c r="D2211" s="27" t="s">
        <v>185</v>
      </c>
      <c r="E2211" s="27" t="s">
        <v>851</v>
      </c>
      <c r="F2211" s="28">
        <v>16000</v>
      </c>
      <c r="G2211" s="25">
        <v>1</v>
      </c>
      <c r="H2211" s="28">
        <f>F2211*G2211</f>
        <v>16000</v>
      </c>
    </row>
    <row r="2212" spans="1:8" ht="14.25">
      <c r="A2212" s="25">
        <v>2208</v>
      </c>
      <c r="B2212" s="25" t="s">
        <v>684</v>
      </c>
      <c r="C2212" s="26" t="s">
        <v>3288</v>
      </c>
      <c r="D2212" s="27" t="s">
        <v>3566</v>
      </c>
      <c r="E2212" s="27" t="s">
        <v>4121</v>
      </c>
      <c r="F2212" s="28">
        <v>13500</v>
      </c>
      <c r="G2212" s="25">
        <v>1</v>
      </c>
      <c r="H2212" s="28">
        <f>F2212*G2212</f>
        <v>13500</v>
      </c>
    </row>
    <row r="2213" spans="1:8" ht="14.25">
      <c r="A2213" s="25">
        <v>2209</v>
      </c>
      <c r="B2213" s="25" t="s">
        <v>684</v>
      </c>
      <c r="C2213" s="26" t="s">
        <v>1277</v>
      </c>
      <c r="D2213" s="27" t="s">
        <v>1460</v>
      </c>
      <c r="E2213" s="27" t="s">
        <v>3556</v>
      </c>
      <c r="F2213" s="28">
        <v>8500</v>
      </c>
      <c r="G2213" s="25">
        <v>1</v>
      </c>
      <c r="H2213" s="28">
        <f>F2213*G2213</f>
        <v>8500</v>
      </c>
    </row>
    <row r="2214" spans="1:8" ht="14.25">
      <c r="A2214" s="25">
        <v>2210</v>
      </c>
      <c r="B2214" s="25" t="s">
        <v>684</v>
      </c>
      <c r="C2214" s="26" t="s">
        <v>1415</v>
      </c>
      <c r="D2214" s="27" t="s">
        <v>4527</v>
      </c>
      <c r="E2214" s="27" t="s">
        <v>500</v>
      </c>
      <c r="F2214" s="28">
        <v>14000</v>
      </c>
      <c r="G2214" s="25">
        <v>1</v>
      </c>
      <c r="H2214" s="28">
        <f>F2214*G2214</f>
        <v>14000</v>
      </c>
    </row>
    <row r="2215" spans="1:8" ht="14.25">
      <c r="A2215" s="25">
        <v>2211</v>
      </c>
      <c r="B2215" s="25" t="s">
        <v>684</v>
      </c>
      <c r="C2215" s="26" t="s">
        <v>4782</v>
      </c>
      <c r="D2215" s="27" t="s">
        <v>3671</v>
      </c>
      <c r="E2215" s="27" t="s">
        <v>3336</v>
      </c>
      <c r="F2215" s="28">
        <v>16000</v>
      </c>
      <c r="G2215" s="25">
        <v>1</v>
      </c>
      <c r="H2215" s="28">
        <f>F2215*G2215</f>
        <v>16000</v>
      </c>
    </row>
    <row r="2216" spans="1:8" ht="14.25">
      <c r="A2216" s="25">
        <v>2212</v>
      </c>
      <c r="B2216" s="25" t="s">
        <v>684</v>
      </c>
      <c r="C2216" s="26" t="s">
        <v>4076</v>
      </c>
      <c r="D2216" s="27" t="s">
        <v>4058</v>
      </c>
      <c r="E2216" s="27" t="s">
        <v>1710</v>
      </c>
      <c r="F2216" s="28">
        <v>12000</v>
      </c>
      <c r="G2216" s="25">
        <v>1</v>
      </c>
      <c r="H2216" s="28">
        <f>F2216*G2216</f>
        <v>12000</v>
      </c>
    </row>
    <row r="2217" spans="1:8" ht="14.25">
      <c r="A2217" s="25">
        <v>2213</v>
      </c>
      <c r="B2217" s="25" t="s">
        <v>684</v>
      </c>
      <c r="C2217" s="26" t="s">
        <v>4053</v>
      </c>
      <c r="D2217" s="27" t="s">
        <v>4058</v>
      </c>
      <c r="E2217" s="27" t="s">
        <v>1710</v>
      </c>
      <c r="F2217" s="28">
        <v>12000</v>
      </c>
      <c r="G2217" s="25">
        <v>1</v>
      </c>
      <c r="H2217" s="28">
        <f>F2217*G2217</f>
        <v>12000</v>
      </c>
    </row>
    <row r="2218" spans="1:8" ht="14.25">
      <c r="A2218" s="25">
        <v>2214</v>
      </c>
      <c r="B2218" s="25" t="s">
        <v>684</v>
      </c>
      <c r="C2218" s="26" t="s">
        <v>3069</v>
      </c>
      <c r="D2218" s="27" t="s">
        <v>4058</v>
      </c>
      <c r="E2218" s="27" t="s">
        <v>1710</v>
      </c>
      <c r="F2218" s="28">
        <v>12000</v>
      </c>
      <c r="G2218" s="25">
        <v>1</v>
      </c>
      <c r="H2218" s="28">
        <f>F2218*G2218</f>
        <v>12000</v>
      </c>
    </row>
    <row r="2219" spans="1:8" ht="14.25">
      <c r="A2219" s="25">
        <v>2215</v>
      </c>
      <c r="B2219" s="25" t="s">
        <v>684</v>
      </c>
      <c r="C2219" s="26" t="s">
        <v>4064</v>
      </c>
      <c r="D2219" s="27" t="s">
        <v>4058</v>
      </c>
      <c r="E2219" s="27" t="s">
        <v>1710</v>
      </c>
      <c r="F2219" s="28">
        <v>12000</v>
      </c>
      <c r="G2219" s="25">
        <v>1</v>
      </c>
      <c r="H2219" s="28">
        <f>F2219*G2219</f>
        <v>12000</v>
      </c>
    </row>
    <row r="2220" spans="1:8" ht="14.25">
      <c r="A2220" s="25">
        <v>2216</v>
      </c>
      <c r="B2220" s="25" t="s">
        <v>684</v>
      </c>
      <c r="C2220" s="26" t="s">
        <v>5037</v>
      </c>
      <c r="D2220" s="27" t="s">
        <v>3342</v>
      </c>
      <c r="E2220" s="27" t="s">
        <v>3573</v>
      </c>
      <c r="F2220" s="28">
        <v>15000</v>
      </c>
      <c r="G2220" s="25">
        <v>1</v>
      </c>
      <c r="H2220" s="28">
        <f>F2220*G2220</f>
        <v>15000</v>
      </c>
    </row>
    <row r="2221" spans="1:8" ht="14.25">
      <c r="A2221" s="25">
        <v>2217</v>
      </c>
      <c r="B2221" s="25" t="s">
        <v>684</v>
      </c>
      <c r="C2221" s="26" t="s">
        <v>5032</v>
      </c>
      <c r="D2221" s="27" t="s">
        <v>3342</v>
      </c>
      <c r="E2221" s="27" t="s">
        <v>3573</v>
      </c>
      <c r="F2221" s="28">
        <v>15000</v>
      </c>
      <c r="G2221" s="25">
        <v>1</v>
      </c>
      <c r="H2221" s="28">
        <f>F2221*G2221</f>
        <v>15000</v>
      </c>
    </row>
    <row r="2222" spans="1:8" ht="14.25">
      <c r="A2222" s="25">
        <v>2218</v>
      </c>
      <c r="B2222" s="25" t="s">
        <v>684</v>
      </c>
      <c r="C2222" s="26" t="s">
        <v>2356</v>
      </c>
      <c r="D2222" s="27" t="s">
        <v>3342</v>
      </c>
      <c r="E2222" s="27" t="s">
        <v>3573</v>
      </c>
      <c r="F2222" s="28">
        <v>15000</v>
      </c>
      <c r="G2222" s="25">
        <v>1</v>
      </c>
      <c r="H2222" s="28">
        <f>F2222*G2222</f>
        <v>15000</v>
      </c>
    </row>
    <row r="2223" spans="1:8" ht="14.25">
      <c r="A2223" s="25">
        <v>2219</v>
      </c>
      <c r="B2223" s="25" t="s">
        <v>684</v>
      </c>
      <c r="C2223" s="26" t="s">
        <v>236</v>
      </c>
      <c r="D2223" s="27" t="s">
        <v>3342</v>
      </c>
      <c r="E2223" s="27" t="s">
        <v>3573</v>
      </c>
      <c r="F2223" s="28">
        <v>15000</v>
      </c>
      <c r="G2223" s="25">
        <v>1</v>
      </c>
      <c r="H2223" s="28">
        <f>F2223*G2223</f>
        <v>15000</v>
      </c>
    </row>
    <row r="2224" spans="1:8" ht="14.25">
      <c r="A2224" s="25">
        <v>2220</v>
      </c>
      <c r="B2224" s="25" t="s">
        <v>684</v>
      </c>
      <c r="C2224" s="26" t="s">
        <v>113</v>
      </c>
      <c r="D2224" s="27" t="s">
        <v>2162</v>
      </c>
      <c r="E2224" s="27" t="s">
        <v>495</v>
      </c>
      <c r="F2224" s="28">
        <v>11000</v>
      </c>
      <c r="G2224" s="25">
        <v>1</v>
      </c>
      <c r="H2224" s="28">
        <f>F2224*G2224</f>
        <v>11000</v>
      </c>
    </row>
    <row r="2225" spans="1:8" ht="14.25">
      <c r="A2225" s="25">
        <v>2221</v>
      </c>
      <c r="B2225" s="25" t="s">
        <v>684</v>
      </c>
      <c r="C2225" s="26" t="s">
        <v>1251</v>
      </c>
      <c r="D2225" s="27" t="s">
        <v>2162</v>
      </c>
      <c r="E2225" s="27" t="s">
        <v>495</v>
      </c>
      <c r="F2225" s="28">
        <v>11000</v>
      </c>
      <c r="G2225" s="25">
        <v>1</v>
      </c>
      <c r="H2225" s="28">
        <f>F2225*G2225</f>
        <v>11000</v>
      </c>
    </row>
    <row r="2226" spans="1:8" ht="14.25">
      <c r="A2226" s="25">
        <v>2222</v>
      </c>
      <c r="B2226" s="25" t="s">
        <v>684</v>
      </c>
      <c r="C2226" s="26" t="s">
        <v>180</v>
      </c>
      <c r="D2226" s="27" t="s">
        <v>2162</v>
      </c>
      <c r="E2226" s="27" t="s">
        <v>495</v>
      </c>
      <c r="F2226" s="28">
        <v>11000</v>
      </c>
      <c r="G2226" s="25">
        <v>1</v>
      </c>
      <c r="H2226" s="28">
        <f>F2226*G2226</f>
        <v>11000</v>
      </c>
    </row>
    <row r="2227" spans="1:8" ht="14.25">
      <c r="A2227" s="25">
        <v>2223</v>
      </c>
      <c r="B2227" s="25" t="s">
        <v>684</v>
      </c>
      <c r="C2227" s="26" t="s">
        <v>224</v>
      </c>
      <c r="D2227" s="27" t="s">
        <v>2375</v>
      </c>
      <c r="E2227" s="27" t="s">
        <v>2225</v>
      </c>
      <c r="F2227" s="28">
        <v>15000</v>
      </c>
      <c r="G2227" s="25">
        <v>1</v>
      </c>
      <c r="H2227" s="28">
        <f>F2227*G2227</f>
        <v>15000</v>
      </c>
    </row>
    <row r="2228" spans="1:8" ht="14.25">
      <c r="A2228" s="25">
        <v>2224</v>
      </c>
      <c r="B2228" s="25" t="s">
        <v>684</v>
      </c>
      <c r="C2228" s="26" t="s">
        <v>1811</v>
      </c>
      <c r="D2228" s="27" t="s">
        <v>1693</v>
      </c>
      <c r="E2228" s="27" t="s">
        <v>1695</v>
      </c>
      <c r="F2228" s="28">
        <v>10000</v>
      </c>
      <c r="G2228" s="25">
        <v>1</v>
      </c>
      <c r="H2228" s="28">
        <f>F2228*G2228</f>
        <v>10000</v>
      </c>
    </row>
    <row r="2229" spans="1:8" ht="14.25">
      <c r="A2229" s="25">
        <v>2225</v>
      </c>
      <c r="B2229" s="25" t="s">
        <v>684</v>
      </c>
      <c r="C2229" s="26" t="s">
        <v>4069</v>
      </c>
      <c r="D2229" s="27" t="s">
        <v>3055</v>
      </c>
      <c r="E2229" s="27" t="s">
        <v>3274</v>
      </c>
      <c r="F2229" s="28">
        <v>12000</v>
      </c>
      <c r="G2229" s="25">
        <v>1</v>
      </c>
      <c r="H2229" s="28">
        <f>F2229*G2229</f>
        <v>12000</v>
      </c>
    </row>
    <row r="2230" spans="1:8" ht="14.25">
      <c r="A2230" s="25">
        <v>2226</v>
      </c>
      <c r="B2230" s="25" t="s">
        <v>684</v>
      </c>
      <c r="C2230" s="26" t="s">
        <v>4696</v>
      </c>
      <c r="D2230" s="27" t="s">
        <v>4608</v>
      </c>
      <c r="E2230" s="27" t="s">
        <v>3463</v>
      </c>
      <c r="F2230" s="28">
        <v>13500</v>
      </c>
      <c r="G2230" s="25">
        <v>1</v>
      </c>
      <c r="H2230" s="28">
        <f>F2230*G2230</f>
        <v>13500</v>
      </c>
    </row>
    <row r="2231" spans="1:8" ht="14.25">
      <c r="A2231" s="25">
        <v>2227</v>
      </c>
      <c r="B2231" s="25" t="s">
        <v>684</v>
      </c>
      <c r="C2231" s="26" t="s">
        <v>4897</v>
      </c>
      <c r="D2231" s="27" t="s">
        <v>2709</v>
      </c>
      <c r="E2231" s="27" t="s">
        <v>2630</v>
      </c>
      <c r="F2231" s="28">
        <v>15000</v>
      </c>
      <c r="G2231" s="25">
        <v>1</v>
      </c>
      <c r="H2231" s="28">
        <f>F2231*G2231</f>
        <v>15000</v>
      </c>
    </row>
    <row r="2232" spans="1:8" ht="14.25">
      <c r="A2232" s="25">
        <v>2228</v>
      </c>
      <c r="B2232" s="25" t="s">
        <v>684</v>
      </c>
      <c r="C2232" s="26" t="s">
        <v>4873</v>
      </c>
      <c r="D2232" s="27" t="s">
        <v>4463</v>
      </c>
      <c r="E2232" s="27" t="s">
        <v>784</v>
      </c>
      <c r="F2232" s="28">
        <v>14800</v>
      </c>
      <c r="G2232" s="25">
        <v>1</v>
      </c>
      <c r="H2232" s="28">
        <f>F2232*G2232</f>
        <v>14800</v>
      </c>
    </row>
    <row r="2233" spans="1:8" ht="14.25">
      <c r="A2233" s="25">
        <v>2229</v>
      </c>
      <c r="B2233" s="25" t="s">
        <v>684</v>
      </c>
      <c r="C2233" s="26" t="s">
        <v>1250</v>
      </c>
      <c r="D2233" s="27" t="s">
        <v>2547</v>
      </c>
      <c r="E2233" s="27" t="s">
        <v>2616</v>
      </c>
      <c r="F2233" s="28">
        <v>13500</v>
      </c>
      <c r="G2233" s="25">
        <v>1</v>
      </c>
      <c r="H2233" s="28">
        <f>F2233*G2233</f>
        <v>13500</v>
      </c>
    </row>
    <row r="2234" spans="1:8" ht="14.25">
      <c r="A2234" s="25">
        <v>2230</v>
      </c>
      <c r="B2234" s="25" t="s">
        <v>684</v>
      </c>
      <c r="C2234" s="26" t="s">
        <v>47</v>
      </c>
      <c r="D2234" s="27" t="s">
        <v>3668</v>
      </c>
      <c r="E2234" s="27" t="s">
        <v>3605</v>
      </c>
      <c r="F2234" s="28">
        <v>13000</v>
      </c>
      <c r="G2234" s="25">
        <v>1</v>
      </c>
      <c r="H2234" s="28">
        <f>F2234*G2234</f>
        <v>13000</v>
      </c>
    </row>
    <row r="2235" spans="1:8" ht="14.25">
      <c r="A2235" s="25">
        <v>2231</v>
      </c>
      <c r="B2235" s="25" t="s">
        <v>684</v>
      </c>
      <c r="C2235" s="26" t="s">
        <v>4635</v>
      </c>
      <c r="D2235" s="27" t="s">
        <v>4904</v>
      </c>
      <c r="E2235" s="27" t="s">
        <v>3227</v>
      </c>
      <c r="F2235" s="28">
        <v>12000</v>
      </c>
      <c r="G2235" s="25">
        <v>1</v>
      </c>
      <c r="H2235" s="28">
        <f>F2235*G2235</f>
        <v>12000</v>
      </c>
    </row>
    <row r="2236" spans="1:8" ht="14.25">
      <c r="A2236" s="25">
        <v>2232</v>
      </c>
      <c r="B2236" s="25" t="s">
        <v>684</v>
      </c>
      <c r="C2236" s="26" t="s">
        <v>4915</v>
      </c>
      <c r="D2236" s="27" t="s">
        <v>2500</v>
      </c>
      <c r="E2236" s="27" t="s">
        <v>688</v>
      </c>
      <c r="F2236" s="28">
        <v>12000</v>
      </c>
      <c r="G2236" s="25">
        <v>1</v>
      </c>
      <c r="H2236" s="28">
        <f>F2236*G2236</f>
        <v>12000</v>
      </c>
    </row>
    <row r="2237" spans="1:8" ht="14.25">
      <c r="A2237" s="25">
        <v>2233</v>
      </c>
      <c r="B2237" s="25" t="s">
        <v>684</v>
      </c>
      <c r="C2237" s="26" t="s">
        <v>4646</v>
      </c>
      <c r="D2237" s="27" t="s">
        <v>653</v>
      </c>
      <c r="E2237" s="27" t="s">
        <v>3637</v>
      </c>
      <c r="F2237" s="28">
        <v>11000</v>
      </c>
      <c r="G2237" s="25">
        <v>1</v>
      </c>
      <c r="H2237" s="28">
        <f>F2237*G2237</f>
        <v>11000</v>
      </c>
    </row>
    <row r="2238" spans="1:8" ht="14.25">
      <c r="A2238" s="25">
        <v>2234</v>
      </c>
      <c r="B2238" s="25" t="s">
        <v>684</v>
      </c>
      <c r="C2238" s="26" t="s">
        <v>2583</v>
      </c>
      <c r="D2238" s="27" t="s">
        <v>2598</v>
      </c>
      <c r="E2238" s="27" t="s">
        <v>3672</v>
      </c>
      <c r="F2238" s="28">
        <v>15000</v>
      </c>
      <c r="G2238" s="25">
        <v>1</v>
      </c>
      <c r="H2238" s="28">
        <f>F2238*G2238</f>
        <v>15000</v>
      </c>
    </row>
    <row r="2239" spans="1:8" ht="14.25">
      <c r="A2239" s="25">
        <v>2235</v>
      </c>
      <c r="B2239" s="25" t="s">
        <v>684</v>
      </c>
      <c r="C2239" s="26" t="s">
        <v>256</v>
      </c>
      <c r="D2239" s="27" t="s">
        <v>3341</v>
      </c>
      <c r="E2239" s="27" t="s">
        <v>2691</v>
      </c>
      <c r="F2239" s="28">
        <v>14000</v>
      </c>
      <c r="G2239" s="25">
        <v>1</v>
      </c>
      <c r="H2239" s="28">
        <f>F2239*G2239</f>
        <v>14000</v>
      </c>
    </row>
    <row r="2240" spans="1:8" ht="14.25">
      <c r="A2240" s="25">
        <v>2236</v>
      </c>
      <c r="B2240" s="25" t="s">
        <v>684</v>
      </c>
      <c r="C2240" s="17" t="s">
        <v>4522</v>
      </c>
      <c r="D2240" s="27" t="s">
        <v>1009</v>
      </c>
      <c r="E2240" s="27" t="s">
        <v>857</v>
      </c>
      <c r="F2240" s="28">
        <v>15000</v>
      </c>
      <c r="G2240" s="28">
        <v>1</v>
      </c>
      <c r="H2240" s="28">
        <f>F2240*G2240</f>
        <v>15000</v>
      </c>
    </row>
    <row r="2241" spans="1:8" ht="14.25">
      <c r="A2241" s="25">
        <v>2237</v>
      </c>
      <c r="B2241" s="25" t="s">
        <v>684</v>
      </c>
      <c r="C2241" s="26" t="s">
        <v>2687</v>
      </c>
      <c r="D2241" s="27" t="s">
        <v>3373</v>
      </c>
      <c r="E2241" s="27" t="s">
        <v>2698</v>
      </c>
      <c r="F2241" s="28">
        <v>16000</v>
      </c>
      <c r="G2241" s="25">
        <v>1</v>
      </c>
      <c r="H2241" s="28">
        <f>F2241*G2241</f>
        <v>16000</v>
      </c>
    </row>
    <row r="2242" spans="1:8" ht="14.25">
      <c r="A2242" s="25">
        <v>2238</v>
      </c>
      <c r="B2242" s="25" t="s">
        <v>684</v>
      </c>
      <c r="C2242" s="26" t="s">
        <v>1854</v>
      </c>
      <c r="D2242" s="27" t="s">
        <v>37</v>
      </c>
      <c r="E2242" s="27" t="s">
        <v>2764</v>
      </c>
      <c r="F2242" s="28">
        <v>17800</v>
      </c>
      <c r="G2242" s="25">
        <v>1</v>
      </c>
      <c r="H2242" s="28">
        <f>F2242*G2242</f>
        <v>17800</v>
      </c>
    </row>
    <row r="2243" spans="1:8" ht="14.25">
      <c r="A2243" s="25">
        <v>2239</v>
      </c>
      <c r="B2243" s="25" t="s">
        <v>684</v>
      </c>
      <c r="C2243" s="26" t="s">
        <v>3233</v>
      </c>
      <c r="D2243" s="27" t="s">
        <v>3261</v>
      </c>
      <c r="E2243" s="27" t="s">
        <v>508</v>
      </c>
      <c r="F2243" s="28">
        <v>10000</v>
      </c>
      <c r="G2243" s="25">
        <v>1</v>
      </c>
      <c r="H2243" s="28">
        <f>F2243*G2243</f>
        <v>10000</v>
      </c>
    </row>
    <row r="2244" spans="1:8" ht="14.25">
      <c r="A2244" s="25">
        <v>2240</v>
      </c>
      <c r="B2244" s="25" t="s">
        <v>684</v>
      </c>
      <c r="C2244" s="26" t="s">
        <v>4995</v>
      </c>
      <c r="D2244" s="27" t="s">
        <v>3272</v>
      </c>
      <c r="E2244" s="27" t="s">
        <v>3264</v>
      </c>
      <c r="F2244" s="28">
        <v>15000</v>
      </c>
      <c r="G2244" s="25">
        <v>1</v>
      </c>
      <c r="H2244" s="28">
        <f>F2244*G2244</f>
        <v>15000</v>
      </c>
    </row>
    <row r="2245" spans="1:8" ht="14.25">
      <c r="A2245" s="25">
        <v>2241</v>
      </c>
      <c r="B2245" s="25" t="s">
        <v>684</v>
      </c>
      <c r="C2245" s="26" t="s">
        <v>1790</v>
      </c>
      <c r="D2245" s="27" t="s">
        <v>3195</v>
      </c>
      <c r="E2245" s="27" t="s">
        <v>352</v>
      </c>
      <c r="F2245" s="28">
        <v>10000</v>
      </c>
      <c r="G2245" s="25">
        <v>1</v>
      </c>
      <c r="H2245" s="28">
        <f>F2245*G2245</f>
        <v>10000</v>
      </c>
    </row>
    <row r="2246" spans="1:8" ht="14.25">
      <c r="A2246" s="25">
        <v>2242</v>
      </c>
      <c r="B2246" s="25" t="s">
        <v>684</v>
      </c>
      <c r="C2246" s="26" t="s">
        <v>4741</v>
      </c>
      <c r="D2246" s="27" t="s">
        <v>2792</v>
      </c>
      <c r="E2246" s="27" t="s">
        <v>353</v>
      </c>
      <c r="F2246" s="28">
        <v>12000</v>
      </c>
      <c r="G2246" s="25">
        <v>1</v>
      </c>
      <c r="H2246" s="28">
        <f>F2246*G2246</f>
        <v>12000</v>
      </c>
    </row>
    <row r="2247" spans="1:8" ht="14.25">
      <c r="A2247" s="25">
        <v>2243</v>
      </c>
      <c r="B2247" s="25" t="s">
        <v>684</v>
      </c>
      <c r="C2247" s="26" t="s">
        <v>1815</v>
      </c>
      <c r="D2247" s="27" t="s">
        <v>3294</v>
      </c>
      <c r="E2247" s="27" t="s">
        <v>355</v>
      </c>
      <c r="F2247" s="28">
        <v>10000</v>
      </c>
      <c r="G2247" s="25">
        <v>1</v>
      </c>
      <c r="H2247" s="28">
        <f>F2247*G2247</f>
        <v>10000</v>
      </c>
    </row>
    <row r="2248" spans="1:8" ht="14.25">
      <c r="A2248" s="25">
        <v>2244</v>
      </c>
      <c r="B2248" s="25" t="s">
        <v>684</v>
      </c>
      <c r="C2248" s="26" t="s">
        <v>1803</v>
      </c>
      <c r="D2248" s="27" t="s">
        <v>3294</v>
      </c>
      <c r="E2248" s="27" t="s">
        <v>355</v>
      </c>
      <c r="F2248" s="28">
        <v>10000</v>
      </c>
      <c r="G2248" s="25">
        <v>1</v>
      </c>
      <c r="H2248" s="28">
        <f>F2248*G2248</f>
        <v>10000</v>
      </c>
    </row>
    <row r="2249" spans="1:8" ht="14.25">
      <c r="A2249" s="25">
        <v>2245</v>
      </c>
      <c r="B2249" s="25" t="s">
        <v>684</v>
      </c>
      <c r="C2249" s="26" t="s">
        <v>1810</v>
      </c>
      <c r="D2249" s="27" t="s">
        <v>3294</v>
      </c>
      <c r="E2249" s="27" t="s">
        <v>355</v>
      </c>
      <c r="F2249" s="28">
        <v>10000</v>
      </c>
      <c r="G2249" s="25">
        <v>1</v>
      </c>
      <c r="H2249" s="28">
        <f>F2249*G2249</f>
        <v>10000</v>
      </c>
    </row>
    <row r="2250" spans="1:8" ht="14.25">
      <c r="A2250" s="25">
        <v>2246</v>
      </c>
      <c r="B2250" s="25" t="s">
        <v>684</v>
      </c>
      <c r="C2250" s="26" t="s">
        <v>4649</v>
      </c>
      <c r="D2250" s="27" t="s">
        <v>197</v>
      </c>
      <c r="E2250" s="27" t="s">
        <v>2691</v>
      </c>
      <c r="F2250" s="28">
        <v>15000</v>
      </c>
      <c r="G2250" s="25">
        <v>1</v>
      </c>
      <c r="H2250" s="28">
        <f>F2250*G2250</f>
        <v>15000</v>
      </c>
    </row>
    <row r="2251" spans="1:8" ht="14.25">
      <c r="A2251" s="25">
        <v>2247</v>
      </c>
      <c r="B2251" s="25" t="s">
        <v>684</v>
      </c>
      <c r="C2251" s="26" t="s">
        <v>2624</v>
      </c>
      <c r="D2251" s="27" t="s">
        <v>574</v>
      </c>
      <c r="E2251" s="27" t="s">
        <v>949</v>
      </c>
      <c r="F2251" s="28">
        <v>15000</v>
      </c>
      <c r="G2251" s="25">
        <v>1</v>
      </c>
      <c r="H2251" s="28">
        <f>F2251*G2251</f>
        <v>15000</v>
      </c>
    </row>
    <row r="2252" spans="1:8" ht="14.25">
      <c r="A2252" s="25">
        <v>2248</v>
      </c>
      <c r="B2252" s="25" t="s">
        <v>684</v>
      </c>
      <c r="C2252" s="26" t="s">
        <v>3925</v>
      </c>
      <c r="D2252" s="27" t="s">
        <v>533</v>
      </c>
      <c r="E2252" s="27" t="s">
        <v>1662</v>
      </c>
      <c r="F2252" s="28">
        <v>14000</v>
      </c>
      <c r="G2252" s="25">
        <v>1</v>
      </c>
      <c r="H2252" s="28">
        <f>F2252*G2252</f>
        <v>14000</v>
      </c>
    </row>
    <row r="2253" spans="1:8" ht="14.25">
      <c r="A2253" s="25">
        <v>2249</v>
      </c>
      <c r="B2253" s="25" t="s">
        <v>684</v>
      </c>
      <c r="C2253" s="26" t="s">
        <v>4847</v>
      </c>
      <c r="D2253" s="27" t="s">
        <v>3175</v>
      </c>
      <c r="E2253" s="27" t="s">
        <v>3918</v>
      </c>
      <c r="F2253" s="28">
        <v>16000</v>
      </c>
      <c r="G2253" s="25">
        <v>1</v>
      </c>
      <c r="H2253" s="28">
        <f>F2253*G2253</f>
        <v>16000</v>
      </c>
    </row>
    <row r="2254" spans="1:8" ht="14.25">
      <c r="A2254" s="25">
        <v>2250</v>
      </c>
      <c r="B2254" s="25" t="s">
        <v>684</v>
      </c>
      <c r="C2254" s="26" t="s">
        <v>4008</v>
      </c>
      <c r="D2254" s="27" t="s">
        <v>710</v>
      </c>
      <c r="E2254" s="27" t="s">
        <v>3719</v>
      </c>
      <c r="F2254" s="28">
        <v>13000</v>
      </c>
      <c r="G2254" s="25">
        <v>1</v>
      </c>
      <c r="H2254" s="28">
        <f>F2254*G2254</f>
        <v>13000</v>
      </c>
    </row>
    <row r="2255" spans="1:8" ht="14.25">
      <c r="A2255" s="25">
        <v>2251</v>
      </c>
      <c r="B2255" s="25" t="s">
        <v>684</v>
      </c>
      <c r="C2255" s="26" t="s">
        <v>3935</v>
      </c>
      <c r="D2255" s="27" t="s">
        <v>2514</v>
      </c>
      <c r="E2255" s="27" t="s">
        <v>2738</v>
      </c>
      <c r="F2255" s="28">
        <v>15000</v>
      </c>
      <c r="G2255" s="25">
        <v>1</v>
      </c>
      <c r="H2255" s="28">
        <f>F2255*G2255</f>
        <v>15000</v>
      </c>
    </row>
    <row r="2256" spans="1:8" ht="14.25">
      <c r="A2256" s="25">
        <v>2252</v>
      </c>
      <c r="B2256" s="25" t="s">
        <v>684</v>
      </c>
      <c r="C2256" s="26" t="s">
        <v>331</v>
      </c>
      <c r="D2256" s="27" t="s">
        <v>2162</v>
      </c>
      <c r="E2256" s="27" t="s">
        <v>495</v>
      </c>
      <c r="F2256" s="28">
        <v>11000</v>
      </c>
      <c r="G2256" s="25">
        <v>1</v>
      </c>
      <c r="H2256" s="28">
        <f>F2256*G2256</f>
        <v>11000</v>
      </c>
    </row>
    <row r="2257" spans="1:8" ht="14.25">
      <c r="A2257" s="25">
        <v>2253</v>
      </c>
      <c r="B2257" s="25" t="s">
        <v>684</v>
      </c>
      <c r="C2257" s="26" t="s">
        <v>3892</v>
      </c>
      <c r="D2257" s="27" t="s">
        <v>3693</v>
      </c>
      <c r="E2257" s="27" t="s">
        <v>3706</v>
      </c>
      <c r="F2257" s="28">
        <v>19500</v>
      </c>
      <c r="G2257" s="25">
        <v>1</v>
      </c>
      <c r="H2257" s="28">
        <f>F2257*G2257</f>
        <v>19500</v>
      </c>
    </row>
    <row r="2258" spans="1:8" ht="14.25">
      <c r="A2258" s="25">
        <v>2254</v>
      </c>
      <c r="B2258" s="25" t="s">
        <v>684</v>
      </c>
      <c r="C2258" s="26" t="s">
        <v>4029</v>
      </c>
      <c r="D2258" s="27" t="s">
        <v>812</v>
      </c>
      <c r="E2258" s="27" t="s">
        <v>4018</v>
      </c>
      <c r="F2258" s="28">
        <v>13000</v>
      </c>
      <c r="G2258" s="25">
        <v>1</v>
      </c>
      <c r="H2258" s="28">
        <f>F2258*G2258</f>
        <v>13000</v>
      </c>
    </row>
    <row r="2259" spans="1:8" ht="14.25">
      <c r="A2259" s="25">
        <v>2255</v>
      </c>
      <c r="B2259" s="25" t="s">
        <v>684</v>
      </c>
      <c r="C2259" s="26" t="s">
        <v>1552</v>
      </c>
      <c r="D2259" s="27" t="s">
        <v>775</v>
      </c>
      <c r="E2259" s="27" t="s">
        <v>3241</v>
      </c>
      <c r="F2259" s="28">
        <v>12000</v>
      </c>
      <c r="G2259" s="25">
        <v>1</v>
      </c>
      <c r="H2259" s="28">
        <f>F2259*G2259</f>
        <v>12000</v>
      </c>
    </row>
    <row r="2260" spans="1:8" ht="14.25">
      <c r="A2260" s="25">
        <v>2256</v>
      </c>
      <c r="B2260" s="25" t="s">
        <v>684</v>
      </c>
      <c r="C2260" s="26" t="s">
        <v>2046</v>
      </c>
      <c r="D2260" s="27" t="s">
        <v>2922</v>
      </c>
      <c r="E2260" s="27" t="s">
        <v>2012</v>
      </c>
      <c r="F2260" s="28">
        <v>14900</v>
      </c>
      <c r="G2260" s="25">
        <v>1</v>
      </c>
      <c r="H2260" s="28">
        <f>F2260*G2260</f>
        <v>14900</v>
      </c>
    </row>
    <row r="2261" spans="1:8" ht="14.25">
      <c r="A2261" s="25">
        <v>2257</v>
      </c>
      <c r="B2261" s="25" t="s">
        <v>684</v>
      </c>
      <c r="C2261" s="26" t="s">
        <v>1559</v>
      </c>
      <c r="D2261" s="27" t="s">
        <v>3356</v>
      </c>
      <c r="E2261" s="27" t="s">
        <v>2446</v>
      </c>
      <c r="F2261" s="28">
        <v>10000</v>
      </c>
      <c r="G2261" s="25">
        <v>1</v>
      </c>
      <c r="H2261" s="28">
        <f>F2261*G2261</f>
        <v>10000</v>
      </c>
    </row>
    <row r="2262" spans="1:8" ht="14.25">
      <c r="A2262" s="25">
        <v>2258</v>
      </c>
      <c r="B2262" s="25" t="s">
        <v>684</v>
      </c>
      <c r="C2262" s="26" t="s">
        <v>4239</v>
      </c>
      <c r="D2262" s="27" t="s">
        <v>3484</v>
      </c>
      <c r="E2262" s="27" t="s">
        <v>1999</v>
      </c>
      <c r="F2262" s="28">
        <v>15000</v>
      </c>
      <c r="G2262" s="25">
        <v>1</v>
      </c>
      <c r="H2262" s="28">
        <f>F2262*G2262</f>
        <v>15000</v>
      </c>
    </row>
    <row r="2263" spans="1:8" ht="14.25">
      <c r="A2263" s="25">
        <v>2259</v>
      </c>
      <c r="B2263" s="25" t="s">
        <v>684</v>
      </c>
      <c r="C2263" s="26" t="s">
        <v>4358</v>
      </c>
      <c r="D2263" s="27" t="s">
        <v>4624</v>
      </c>
      <c r="E2263" s="27" t="s">
        <v>3264</v>
      </c>
      <c r="F2263" s="28">
        <v>9800</v>
      </c>
      <c r="G2263" s="25">
        <v>1</v>
      </c>
      <c r="H2263" s="28">
        <f>F2263*G2263</f>
        <v>9800</v>
      </c>
    </row>
    <row r="2264" spans="1:8" ht="14.25">
      <c r="A2264" s="25">
        <v>2260</v>
      </c>
      <c r="B2264" s="25" t="s">
        <v>684</v>
      </c>
      <c r="C2264" s="26" t="s">
        <v>4680</v>
      </c>
      <c r="D2264" s="27" t="s">
        <v>4242</v>
      </c>
      <c r="E2264" s="27" t="s">
        <v>832</v>
      </c>
      <c r="F2264" s="28">
        <v>14000</v>
      </c>
      <c r="G2264" s="25">
        <v>1</v>
      </c>
      <c r="H2264" s="28">
        <f>F2264*G2264</f>
        <v>14000</v>
      </c>
    </row>
    <row r="2265" spans="1:8" ht="14.25">
      <c r="A2265" s="25">
        <v>2261</v>
      </c>
      <c r="B2265" s="25" t="s">
        <v>684</v>
      </c>
      <c r="C2265" s="26" t="s">
        <v>4764</v>
      </c>
      <c r="D2265" s="27" t="s">
        <v>2397</v>
      </c>
      <c r="E2265" s="27" t="s">
        <v>487</v>
      </c>
      <c r="F2265" s="28">
        <v>13500</v>
      </c>
      <c r="G2265" s="25">
        <v>1</v>
      </c>
      <c r="H2265" s="28">
        <f>F2265*G2265</f>
        <v>13500</v>
      </c>
    </row>
    <row r="2266" spans="1:8" ht="14.25">
      <c r="A2266" s="25">
        <v>2262</v>
      </c>
      <c r="B2266" s="25" t="s">
        <v>684</v>
      </c>
      <c r="C2266" s="26" t="s">
        <v>4734</v>
      </c>
      <c r="D2266" s="27" t="s">
        <v>2369</v>
      </c>
      <c r="E2266" s="27" t="s">
        <v>487</v>
      </c>
      <c r="F2266" s="28">
        <v>13500</v>
      </c>
      <c r="G2266" s="25">
        <v>1</v>
      </c>
      <c r="H2266" s="28">
        <f>F2266*G2266</f>
        <v>13500</v>
      </c>
    </row>
    <row r="2267" spans="1:8" ht="14.25">
      <c r="A2267" s="25">
        <v>2263</v>
      </c>
      <c r="B2267" s="25" t="s">
        <v>684</v>
      </c>
      <c r="C2267" s="26" t="s">
        <v>4976</v>
      </c>
      <c r="D2267" s="27" t="s">
        <v>3875</v>
      </c>
      <c r="E2267" s="27" t="s">
        <v>507</v>
      </c>
      <c r="F2267" s="28">
        <v>11000</v>
      </c>
      <c r="G2267" s="25">
        <v>1</v>
      </c>
      <c r="H2267" s="28">
        <f>F2267*G2267</f>
        <v>11000</v>
      </c>
    </row>
    <row r="2268" spans="1:8" ht="14.25">
      <c r="A2268" s="25">
        <v>2264</v>
      </c>
      <c r="B2268" s="25" t="s">
        <v>684</v>
      </c>
      <c r="C2268" s="26" t="s">
        <v>1293</v>
      </c>
      <c r="D2268" s="27" t="s">
        <v>4126</v>
      </c>
      <c r="E2268" s="27" t="s">
        <v>4141</v>
      </c>
      <c r="F2268" s="28">
        <v>10000</v>
      </c>
      <c r="G2268" s="25">
        <v>1</v>
      </c>
      <c r="H2268" s="28">
        <f>F2268*G2268</f>
        <v>10000</v>
      </c>
    </row>
    <row r="2269" spans="1:8" ht="14.25">
      <c r="A2269" s="25">
        <v>2265</v>
      </c>
      <c r="B2269" s="25" t="s">
        <v>684</v>
      </c>
      <c r="C2269" s="26" t="s">
        <v>137</v>
      </c>
      <c r="D2269" s="27" t="s">
        <v>842</v>
      </c>
      <c r="E2269" s="27" t="s">
        <v>3624</v>
      </c>
      <c r="F2269" s="28">
        <v>12000</v>
      </c>
      <c r="G2269" s="25">
        <v>1</v>
      </c>
      <c r="H2269" s="28">
        <f>F2269*G2269</f>
        <v>12000</v>
      </c>
    </row>
    <row r="2270" spans="1:8" ht="14.25">
      <c r="A2270" s="25">
        <v>2266</v>
      </c>
      <c r="B2270" s="25" t="s">
        <v>684</v>
      </c>
      <c r="C2270" s="26" t="s">
        <v>2921</v>
      </c>
      <c r="D2270" s="27" t="s">
        <v>577</v>
      </c>
      <c r="E2270" s="27" t="s">
        <v>3320</v>
      </c>
      <c r="F2270" s="28">
        <v>12800</v>
      </c>
      <c r="G2270" s="25">
        <v>1</v>
      </c>
      <c r="H2270" s="28">
        <f>F2270*G2270</f>
        <v>12800</v>
      </c>
    </row>
    <row r="2271" spans="1:8" ht="14.25">
      <c r="A2271" s="25">
        <v>2267</v>
      </c>
      <c r="B2271" s="25" t="s">
        <v>684</v>
      </c>
      <c r="C2271" s="26" t="s">
        <v>4874</v>
      </c>
      <c r="D2271" s="27" t="s">
        <v>2114</v>
      </c>
      <c r="E2271" s="27" t="s">
        <v>2043</v>
      </c>
      <c r="F2271" s="28">
        <v>14000</v>
      </c>
      <c r="G2271" s="25">
        <v>1</v>
      </c>
      <c r="H2271" s="28">
        <f>F2271*G2271</f>
        <v>14000</v>
      </c>
    </row>
    <row r="2272" spans="1:8" ht="14.25">
      <c r="A2272" s="25">
        <v>2268</v>
      </c>
      <c r="B2272" s="25" t="s">
        <v>684</v>
      </c>
      <c r="C2272" s="26" t="s">
        <v>2064</v>
      </c>
      <c r="D2272" s="27" t="s">
        <v>4374</v>
      </c>
      <c r="E2272" s="27" t="s">
        <v>3672</v>
      </c>
      <c r="F2272" s="28">
        <v>16000</v>
      </c>
      <c r="G2272" s="25">
        <v>1</v>
      </c>
      <c r="H2272" s="28">
        <f>F2272*G2272</f>
        <v>16000</v>
      </c>
    </row>
    <row r="2273" spans="1:8" ht="14.25">
      <c r="A2273" s="25">
        <v>2269</v>
      </c>
      <c r="B2273" s="25" t="s">
        <v>684</v>
      </c>
      <c r="C2273" s="26" t="s">
        <v>4183</v>
      </c>
      <c r="D2273" s="27" t="s">
        <v>4377</v>
      </c>
      <c r="E2273" s="27" t="s">
        <v>3672</v>
      </c>
      <c r="F2273" s="28">
        <v>15000</v>
      </c>
      <c r="G2273" s="25">
        <v>1</v>
      </c>
      <c r="H2273" s="28">
        <f>F2273*G2273</f>
        <v>15000</v>
      </c>
    </row>
    <row r="2274" spans="1:8" ht="14.25">
      <c r="A2274" s="25">
        <v>2270</v>
      </c>
      <c r="B2274" s="25" t="s">
        <v>684</v>
      </c>
      <c r="C2274" s="26" t="s">
        <v>2982</v>
      </c>
      <c r="D2274" s="27" t="s">
        <v>4377</v>
      </c>
      <c r="E2274" s="27" t="s">
        <v>3672</v>
      </c>
      <c r="F2274" s="28">
        <v>15000</v>
      </c>
      <c r="G2274" s="25">
        <v>1</v>
      </c>
      <c r="H2274" s="28">
        <f>F2274*G2274</f>
        <v>15000</v>
      </c>
    </row>
    <row r="2275" spans="1:8" ht="14.25">
      <c r="A2275" s="25">
        <v>2271</v>
      </c>
      <c r="B2275" s="25" t="s">
        <v>684</v>
      </c>
      <c r="C2275" s="26" t="s">
        <v>1828</v>
      </c>
      <c r="D2275" s="27" t="s">
        <v>3003</v>
      </c>
      <c r="E2275" s="27" t="s">
        <v>529</v>
      </c>
      <c r="F2275" s="28">
        <v>13000</v>
      </c>
      <c r="G2275" s="25">
        <v>1</v>
      </c>
      <c r="H2275" s="28">
        <f>F2275*G2275</f>
        <v>13000</v>
      </c>
    </row>
    <row r="2276" spans="1:13" s="2" customFormat="1" ht="14.25">
      <c r="A2276" s="25">
        <v>2272</v>
      </c>
      <c r="B2276" s="25" t="s">
        <v>684</v>
      </c>
      <c r="C2276" s="26" t="s">
        <v>1841</v>
      </c>
      <c r="D2276" s="27" t="s">
        <v>4559</v>
      </c>
      <c r="E2276" s="27" t="s">
        <v>2382</v>
      </c>
      <c r="F2276" s="28">
        <v>12000</v>
      </c>
      <c r="G2276" s="25">
        <v>1</v>
      </c>
      <c r="H2276" s="28">
        <f>F2276*G2276</f>
        <v>12000</v>
      </c>
      <c r="I2276" s="1"/>
      <c r="J2276" s="4"/>
      <c r="M2276" s="4"/>
    </row>
    <row r="2277" spans="1:8" ht="14.25">
      <c r="A2277" s="25">
        <v>2273</v>
      </c>
      <c r="B2277" s="25" t="s">
        <v>684</v>
      </c>
      <c r="C2277" s="26" t="s">
        <v>139</v>
      </c>
      <c r="D2277" s="27" t="s">
        <v>3758</v>
      </c>
      <c r="E2277" s="27" t="s">
        <v>3264</v>
      </c>
      <c r="F2277" s="28">
        <v>8900</v>
      </c>
      <c r="G2277" s="25">
        <v>1</v>
      </c>
      <c r="H2277" s="28">
        <f>F2277*G2277</f>
        <v>8900</v>
      </c>
    </row>
    <row r="2278" spans="1:8" ht="14.25">
      <c r="A2278" s="25">
        <v>2274</v>
      </c>
      <c r="B2278" s="25" t="s">
        <v>684</v>
      </c>
      <c r="C2278" s="26" t="s">
        <v>4829</v>
      </c>
      <c r="D2278" s="27" t="s">
        <v>2541</v>
      </c>
      <c r="E2278" s="27" t="s">
        <v>3869</v>
      </c>
      <c r="F2278" s="28">
        <v>13500</v>
      </c>
      <c r="G2278" s="25">
        <v>1</v>
      </c>
      <c r="H2278" s="28">
        <f>F2278*G2278</f>
        <v>13500</v>
      </c>
    </row>
    <row r="2279" spans="1:8" ht="14.25">
      <c r="A2279" s="25">
        <v>2275</v>
      </c>
      <c r="B2279" s="25" t="s">
        <v>684</v>
      </c>
      <c r="C2279" s="26" t="s">
        <v>1697</v>
      </c>
      <c r="D2279" s="27" t="s">
        <v>2467</v>
      </c>
      <c r="E2279" s="27" t="s">
        <v>2471</v>
      </c>
      <c r="F2279" s="28">
        <v>9800</v>
      </c>
      <c r="G2279" s="25">
        <v>1</v>
      </c>
      <c r="H2279" s="28">
        <f>F2279*G2279</f>
        <v>9800</v>
      </c>
    </row>
    <row r="2280" spans="1:13" s="2" customFormat="1" ht="14.25">
      <c r="A2280" s="25">
        <v>2276</v>
      </c>
      <c r="B2280" s="25" t="s">
        <v>684</v>
      </c>
      <c r="C2280" s="26" t="s">
        <v>2083</v>
      </c>
      <c r="D2280" s="27" t="s">
        <v>4182</v>
      </c>
      <c r="E2280" s="27" t="s">
        <v>889</v>
      </c>
      <c r="F2280" s="28">
        <v>16000</v>
      </c>
      <c r="G2280" s="25">
        <v>1</v>
      </c>
      <c r="H2280" s="28">
        <f>F2280*G2280</f>
        <v>16000</v>
      </c>
      <c r="I2280" s="1"/>
      <c r="J2280" s="4"/>
      <c r="M2280" s="4"/>
    </row>
    <row r="2281" spans="1:13" s="2" customFormat="1" ht="14.25">
      <c r="A2281" s="25">
        <v>2277</v>
      </c>
      <c r="B2281" s="25" t="s">
        <v>684</v>
      </c>
      <c r="C2281" s="26" t="s">
        <v>4777</v>
      </c>
      <c r="D2281" s="27" t="s">
        <v>4565</v>
      </c>
      <c r="E2281" s="27" t="s">
        <v>2765</v>
      </c>
      <c r="F2281" s="28">
        <v>10000</v>
      </c>
      <c r="G2281" s="25">
        <v>1</v>
      </c>
      <c r="H2281" s="28">
        <f>F2281*G2281</f>
        <v>10000</v>
      </c>
      <c r="I2281" s="1"/>
      <c r="J2281" s="4"/>
      <c r="M2281" s="4"/>
    </row>
    <row r="2282" spans="1:13" s="2" customFormat="1" ht="14.25">
      <c r="A2282" s="25">
        <v>2278</v>
      </c>
      <c r="B2282" s="25" t="s">
        <v>684</v>
      </c>
      <c r="C2282" s="26" t="s">
        <v>1891</v>
      </c>
      <c r="D2282" s="27" t="s">
        <v>1884</v>
      </c>
      <c r="E2282" s="27" t="s">
        <v>832</v>
      </c>
      <c r="F2282" s="28">
        <v>11000</v>
      </c>
      <c r="G2282" s="25">
        <v>1</v>
      </c>
      <c r="H2282" s="28">
        <f>F2282*G2282</f>
        <v>11000</v>
      </c>
      <c r="I2282" s="1"/>
      <c r="J2282" s="4"/>
      <c r="M2282" s="4"/>
    </row>
    <row r="2283" spans="1:13" s="2" customFormat="1" ht="14.25">
      <c r="A2283" s="25">
        <v>2279</v>
      </c>
      <c r="B2283" s="25" t="s">
        <v>684</v>
      </c>
      <c r="C2283" s="26" t="s">
        <v>4803</v>
      </c>
      <c r="D2283" s="27" t="s">
        <v>2531</v>
      </c>
      <c r="E2283" s="27" t="s">
        <v>3808</v>
      </c>
      <c r="F2283" s="28">
        <v>13800</v>
      </c>
      <c r="G2283" s="25">
        <v>1</v>
      </c>
      <c r="H2283" s="28">
        <f>F2283*G2283</f>
        <v>13800</v>
      </c>
      <c r="I2283" s="1"/>
      <c r="J2283" s="4"/>
      <c r="M2283" s="4"/>
    </row>
    <row r="2284" spans="1:8" ht="14.25">
      <c r="A2284" s="25">
        <v>2280</v>
      </c>
      <c r="B2284" s="25" t="s">
        <v>684</v>
      </c>
      <c r="C2284" s="26" t="s">
        <v>4788</v>
      </c>
      <c r="D2284" s="27" t="s">
        <v>2531</v>
      </c>
      <c r="E2284" s="27" t="s">
        <v>3355</v>
      </c>
      <c r="F2284" s="28">
        <v>13000</v>
      </c>
      <c r="G2284" s="25">
        <v>1</v>
      </c>
      <c r="H2284" s="28">
        <f>F2284*G2284</f>
        <v>13000</v>
      </c>
    </row>
    <row r="2285" spans="1:8" ht="14.25">
      <c r="A2285" s="25">
        <v>2281</v>
      </c>
      <c r="B2285" s="25" t="s">
        <v>684</v>
      </c>
      <c r="C2285" s="26" t="s">
        <v>1360</v>
      </c>
      <c r="D2285" s="27" t="s">
        <v>2543</v>
      </c>
      <c r="E2285" s="27" t="s">
        <v>3749</v>
      </c>
      <c r="F2285" s="28">
        <v>12800</v>
      </c>
      <c r="G2285" s="25">
        <v>1</v>
      </c>
      <c r="H2285" s="28">
        <f>F2285*G2285</f>
        <v>12800</v>
      </c>
    </row>
    <row r="2286" spans="1:8" ht="14.25">
      <c r="A2286" s="25">
        <v>2282</v>
      </c>
      <c r="B2286" s="25" t="s">
        <v>684</v>
      </c>
      <c r="C2286" s="26" t="s">
        <v>4368</v>
      </c>
      <c r="D2286" s="27" t="s">
        <v>3739</v>
      </c>
      <c r="E2286" s="27" t="s">
        <v>493</v>
      </c>
      <c r="F2286" s="28">
        <v>12000</v>
      </c>
      <c r="G2286" s="25">
        <v>1</v>
      </c>
      <c r="H2286" s="28">
        <f>F2286*G2286</f>
        <v>12000</v>
      </c>
    </row>
    <row r="2287" spans="1:8" ht="14.25">
      <c r="A2287" s="25">
        <v>2283</v>
      </c>
      <c r="B2287" s="25" t="s">
        <v>684</v>
      </c>
      <c r="C2287" s="26" t="s">
        <v>4715</v>
      </c>
      <c r="D2287" s="27" t="s">
        <v>4562</v>
      </c>
      <c r="E2287" s="27" t="s">
        <v>3624</v>
      </c>
      <c r="F2287" s="28">
        <v>15000</v>
      </c>
      <c r="G2287" s="25">
        <v>1</v>
      </c>
      <c r="H2287" s="28">
        <f>F2287*G2287</f>
        <v>15000</v>
      </c>
    </row>
    <row r="2288" spans="1:8" ht="14.25">
      <c r="A2288" s="25">
        <v>2284</v>
      </c>
      <c r="B2288" s="25" t="s">
        <v>684</v>
      </c>
      <c r="C2288" s="26" t="s">
        <v>1399</v>
      </c>
      <c r="D2288" s="27" t="s">
        <v>4827</v>
      </c>
      <c r="E2288" s="27" t="s">
        <v>3756</v>
      </c>
      <c r="F2288" s="28">
        <v>10000</v>
      </c>
      <c r="G2288" s="25">
        <v>1</v>
      </c>
      <c r="H2288" s="28">
        <f>F2288*G2288</f>
        <v>10000</v>
      </c>
    </row>
    <row r="2289" spans="1:8" ht="14.25">
      <c r="A2289" s="25">
        <v>2285</v>
      </c>
      <c r="B2289" s="25" t="s">
        <v>684</v>
      </c>
      <c r="C2289" s="26" t="s">
        <v>4766</v>
      </c>
      <c r="D2289" s="27" t="s">
        <v>4733</v>
      </c>
      <c r="E2289" s="27" t="s">
        <v>3672</v>
      </c>
      <c r="F2289" s="28">
        <v>14000</v>
      </c>
      <c r="G2289" s="25">
        <v>1</v>
      </c>
      <c r="H2289" s="28">
        <f>F2289*G2289</f>
        <v>14000</v>
      </c>
    </row>
    <row r="2290" spans="1:8" ht="14.25">
      <c r="A2290" s="25">
        <v>2286</v>
      </c>
      <c r="B2290" s="25" t="s">
        <v>684</v>
      </c>
      <c r="C2290" s="26" t="s">
        <v>4260</v>
      </c>
      <c r="D2290" s="27" t="s">
        <v>4977</v>
      </c>
      <c r="E2290" s="27" t="s">
        <v>840</v>
      </c>
      <c r="F2290" s="28">
        <v>15000</v>
      </c>
      <c r="G2290" s="25">
        <v>1</v>
      </c>
      <c r="H2290" s="28">
        <f>F2290*G2290</f>
        <v>15000</v>
      </c>
    </row>
    <row r="2291" spans="1:8" ht="14.25">
      <c r="A2291" s="25">
        <v>2287</v>
      </c>
      <c r="B2291" s="25" t="s">
        <v>684</v>
      </c>
      <c r="C2291" s="26" t="s">
        <v>3964</v>
      </c>
      <c r="D2291" s="27" t="s">
        <v>693</v>
      </c>
      <c r="E2291" s="27" t="s">
        <v>3148</v>
      </c>
      <c r="F2291" s="28">
        <v>12000</v>
      </c>
      <c r="G2291" s="25">
        <v>1</v>
      </c>
      <c r="H2291" s="28">
        <f>F2291*G2291</f>
        <v>12000</v>
      </c>
    </row>
    <row r="2292" spans="1:8" ht="14.25">
      <c r="A2292" s="25">
        <v>2288</v>
      </c>
      <c r="B2292" s="25" t="s">
        <v>684</v>
      </c>
      <c r="C2292" s="26" t="s">
        <v>4354</v>
      </c>
      <c r="D2292" s="27" t="s">
        <v>3717</v>
      </c>
      <c r="E2292" s="27" t="s">
        <v>3573</v>
      </c>
      <c r="F2292" s="28">
        <v>11000</v>
      </c>
      <c r="G2292" s="25">
        <v>1</v>
      </c>
      <c r="H2292" s="28">
        <f>F2292*G2292</f>
        <v>11000</v>
      </c>
    </row>
    <row r="2293" spans="1:8" ht="14.25">
      <c r="A2293" s="25">
        <v>2289</v>
      </c>
      <c r="B2293" s="25" t="s">
        <v>684</v>
      </c>
      <c r="C2293" s="26" t="s">
        <v>4258</v>
      </c>
      <c r="D2293" s="27" t="s">
        <v>313</v>
      </c>
      <c r="E2293" s="27" t="s">
        <v>917</v>
      </c>
      <c r="F2293" s="28">
        <v>16000</v>
      </c>
      <c r="G2293" s="25">
        <v>1</v>
      </c>
      <c r="H2293" s="28">
        <f>F2293*G2293</f>
        <v>16000</v>
      </c>
    </row>
    <row r="2294" spans="1:8" ht="14.25">
      <c r="A2294" s="25">
        <v>2290</v>
      </c>
      <c r="B2294" s="25" t="s">
        <v>684</v>
      </c>
      <c r="C2294" s="26" t="s">
        <v>4751</v>
      </c>
      <c r="D2294" s="27" t="s">
        <v>4564</v>
      </c>
      <c r="E2294" s="27" t="s">
        <v>3809</v>
      </c>
      <c r="F2294" s="28">
        <v>13500</v>
      </c>
      <c r="G2294" s="25">
        <v>1</v>
      </c>
      <c r="H2294" s="28">
        <f>F2294*G2294</f>
        <v>13500</v>
      </c>
    </row>
    <row r="2295" spans="1:8" ht="14.25">
      <c r="A2295" s="25">
        <v>2291</v>
      </c>
      <c r="B2295" s="25" t="s">
        <v>684</v>
      </c>
      <c r="C2295" s="26" t="s">
        <v>3804</v>
      </c>
      <c r="D2295" s="27" t="s">
        <v>2472</v>
      </c>
      <c r="E2295" s="27" t="s">
        <v>500</v>
      </c>
      <c r="F2295" s="28">
        <v>13000</v>
      </c>
      <c r="G2295" s="25">
        <v>1</v>
      </c>
      <c r="H2295" s="28">
        <f>F2295*G2295</f>
        <v>13000</v>
      </c>
    </row>
    <row r="2296" spans="1:8" ht="14.25">
      <c r="A2296" s="25">
        <v>2292</v>
      </c>
      <c r="B2296" s="25" t="s">
        <v>684</v>
      </c>
      <c r="C2296" s="26" t="s">
        <v>1151</v>
      </c>
      <c r="D2296" s="27" t="s">
        <v>4857</v>
      </c>
      <c r="E2296" s="27" t="s">
        <v>495</v>
      </c>
      <c r="F2296" s="28">
        <v>11000</v>
      </c>
      <c r="G2296" s="25">
        <v>1</v>
      </c>
      <c r="H2296" s="28">
        <f>F2296*G2296</f>
        <v>11000</v>
      </c>
    </row>
    <row r="2297" spans="1:8" ht="14.25">
      <c r="A2297" s="25">
        <v>2293</v>
      </c>
      <c r="B2297" s="25" t="s">
        <v>684</v>
      </c>
      <c r="C2297" s="26" t="s">
        <v>1162</v>
      </c>
      <c r="D2297" s="27" t="s">
        <v>1683</v>
      </c>
      <c r="E2297" s="27" t="s">
        <v>650</v>
      </c>
      <c r="F2297" s="28">
        <v>13000</v>
      </c>
      <c r="G2297" s="25">
        <v>1</v>
      </c>
      <c r="H2297" s="28">
        <f>F2297*G2297</f>
        <v>13000</v>
      </c>
    </row>
    <row r="2298" spans="1:8" ht="14.25">
      <c r="A2298" s="25">
        <v>2294</v>
      </c>
      <c r="B2298" s="25" t="s">
        <v>684</v>
      </c>
      <c r="C2298" s="26" t="s">
        <v>4290</v>
      </c>
      <c r="D2298" s="27" t="s">
        <v>811</v>
      </c>
      <c r="E2298" s="27" t="s">
        <v>4324</v>
      </c>
      <c r="F2298" s="28">
        <v>14800</v>
      </c>
      <c r="G2298" s="25">
        <v>1</v>
      </c>
      <c r="H2298" s="28">
        <f>F2298*G2298</f>
        <v>14800</v>
      </c>
    </row>
    <row r="2299" spans="1:8" ht="14.25">
      <c r="A2299" s="25">
        <v>2295</v>
      </c>
      <c r="B2299" s="25" t="s">
        <v>684</v>
      </c>
      <c r="C2299" s="26" t="s">
        <v>4713</v>
      </c>
      <c r="D2299" s="27" t="s">
        <v>4541</v>
      </c>
      <c r="E2299" s="27" t="s">
        <v>3792</v>
      </c>
      <c r="F2299" s="28">
        <v>12000</v>
      </c>
      <c r="G2299" s="25">
        <v>1</v>
      </c>
      <c r="H2299" s="28">
        <f>F2299*G2299</f>
        <v>12000</v>
      </c>
    </row>
    <row r="2300" spans="1:8" ht="14.25">
      <c r="A2300" s="25">
        <v>2296</v>
      </c>
      <c r="B2300" s="25" t="s">
        <v>684</v>
      </c>
      <c r="C2300" s="26" t="s">
        <v>1648</v>
      </c>
      <c r="D2300" s="27" t="s">
        <v>1966</v>
      </c>
      <c r="E2300" s="27" t="s">
        <v>1929</v>
      </c>
      <c r="F2300" s="28">
        <v>15000</v>
      </c>
      <c r="G2300" s="25">
        <v>1</v>
      </c>
      <c r="H2300" s="28">
        <f>F2300*G2300</f>
        <v>15000</v>
      </c>
    </row>
    <row r="2301" spans="1:8" ht="14.25">
      <c r="A2301" s="25">
        <v>2297</v>
      </c>
      <c r="B2301" s="25" t="s">
        <v>684</v>
      </c>
      <c r="C2301" s="26" t="s">
        <v>4273</v>
      </c>
      <c r="D2301" s="27" t="s">
        <v>3895</v>
      </c>
      <c r="E2301" s="27" t="s">
        <v>889</v>
      </c>
      <c r="F2301" s="28">
        <v>20000</v>
      </c>
      <c r="G2301" s="25">
        <v>1</v>
      </c>
      <c r="H2301" s="28">
        <f>F2301*G2301</f>
        <v>20000</v>
      </c>
    </row>
    <row r="2302" spans="1:8" ht="14.25">
      <c r="A2302" s="25">
        <v>2298</v>
      </c>
      <c r="B2302" s="25" t="s">
        <v>684</v>
      </c>
      <c r="C2302" s="26" t="s">
        <v>1718</v>
      </c>
      <c r="D2302" s="27" t="s">
        <v>3204</v>
      </c>
      <c r="E2302" s="27" t="s">
        <v>744</v>
      </c>
      <c r="F2302" s="28">
        <v>15000</v>
      </c>
      <c r="G2302" s="25">
        <v>1</v>
      </c>
      <c r="H2302" s="28">
        <f>F2302*G2302</f>
        <v>15000</v>
      </c>
    </row>
    <row r="2303" spans="1:8" ht="14.25">
      <c r="A2303" s="25">
        <v>2299</v>
      </c>
      <c r="B2303" s="25" t="s">
        <v>684</v>
      </c>
      <c r="C2303" s="26" t="s">
        <v>3901</v>
      </c>
      <c r="D2303" s="27" t="s">
        <v>2639</v>
      </c>
      <c r="E2303" s="27" t="s">
        <v>3332</v>
      </c>
      <c r="F2303" s="28">
        <v>9800</v>
      </c>
      <c r="G2303" s="25">
        <v>1</v>
      </c>
      <c r="H2303" s="28">
        <f>F2303*G2303</f>
        <v>9800</v>
      </c>
    </row>
    <row r="2304" spans="1:8" ht="14.25">
      <c r="A2304" s="25">
        <v>2300</v>
      </c>
      <c r="B2304" s="25" t="s">
        <v>684</v>
      </c>
      <c r="C2304" s="26" t="s">
        <v>2649</v>
      </c>
      <c r="D2304" s="27" t="s">
        <v>3799</v>
      </c>
      <c r="E2304" s="27" t="s">
        <v>1710</v>
      </c>
      <c r="F2304" s="28">
        <v>13000</v>
      </c>
      <c r="G2304" s="25">
        <v>1</v>
      </c>
      <c r="H2304" s="28">
        <f>F2304*G2304</f>
        <v>13000</v>
      </c>
    </row>
    <row r="2305" spans="1:8" ht="14.25">
      <c r="A2305" s="25">
        <v>2301</v>
      </c>
      <c r="B2305" s="25" t="s">
        <v>684</v>
      </c>
      <c r="C2305" s="26" t="s">
        <v>1958</v>
      </c>
      <c r="D2305" s="27" t="s">
        <v>2065</v>
      </c>
      <c r="E2305" s="27" t="s">
        <v>907</v>
      </c>
      <c r="F2305" s="28">
        <v>14000</v>
      </c>
      <c r="G2305" s="25">
        <v>1</v>
      </c>
      <c r="H2305" s="28">
        <f>F2305*G2305</f>
        <v>14000</v>
      </c>
    </row>
    <row r="2306" spans="1:8" ht="14.25">
      <c r="A2306" s="25">
        <v>2302</v>
      </c>
      <c r="B2306" s="25" t="s">
        <v>684</v>
      </c>
      <c r="C2306" s="26" t="s">
        <v>2434</v>
      </c>
      <c r="D2306" s="27" t="s">
        <v>2095</v>
      </c>
      <c r="E2306" s="27" t="s">
        <v>3637</v>
      </c>
      <c r="F2306" s="28">
        <v>10000</v>
      </c>
      <c r="G2306" s="25">
        <v>1</v>
      </c>
      <c r="H2306" s="28">
        <f>F2306*G2306</f>
        <v>10000</v>
      </c>
    </row>
    <row r="2307" spans="1:8" ht="14.25">
      <c r="A2307" s="25">
        <v>2303</v>
      </c>
      <c r="B2307" s="25" t="s">
        <v>684</v>
      </c>
      <c r="C2307" s="26" t="s">
        <v>3932</v>
      </c>
      <c r="D2307" s="27" t="s">
        <v>4866</v>
      </c>
      <c r="E2307" s="27" t="s">
        <v>355</v>
      </c>
      <c r="F2307" s="28">
        <v>11000</v>
      </c>
      <c r="G2307" s="25">
        <v>1</v>
      </c>
      <c r="H2307" s="28">
        <f>F2307*G2307</f>
        <v>11000</v>
      </c>
    </row>
    <row r="2308" spans="1:8" ht="14.25">
      <c r="A2308" s="25">
        <v>2304</v>
      </c>
      <c r="B2308" s="25" t="s">
        <v>684</v>
      </c>
      <c r="C2308" s="26" t="s">
        <v>1279</v>
      </c>
      <c r="D2308" s="27" t="s">
        <v>4892</v>
      </c>
      <c r="E2308" s="27" t="s">
        <v>3148</v>
      </c>
      <c r="F2308" s="28">
        <v>12800</v>
      </c>
      <c r="G2308" s="25">
        <v>1</v>
      </c>
      <c r="H2308" s="28">
        <f>F2308*G2308</f>
        <v>12800</v>
      </c>
    </row>
    <row r="2309" spans="1:8" ht="14.25">
      <c r="A2309" s="25">
        <v>2305</v>
      </c>
      <c r="B2309" s="25" t="s">
        <v>684</v>
      </c>
      <c r="C2309" s="26" t="s">
        <v>505</v>
      </c>
      <c r="D2309" s="27" t="s">
        <v>2679</v>
      </c>
      <c r="E2309" s="27" t="s">
        <v>3672</v>
      </c>
      <c r="F2309" s="28">
        <v>10000</v>
      </c>
      <c r="G2309" s="25">
        <v>1</v>
      </c>
      <c r="H2309" s="28">
        <f>F2309*G2309</f>
        <v>10000</v>
      </c>
    </row>
    <row r="2310" spans="1:8" ht="14.25">
      <c r="A2310" s="25">
        <v>2306</v>
      </c>
      <c r="B2310" s="25" t="s">
        <v>684</v>
      </c>
      <c r="C2310" s="26" t="s">
        <v>1179</v>
      </c>
      <c r="D2310" s="27" t="s">
        <v>4799</v>
      </c>
      <c r="E2310" s="27" t="s">
        <v>3148</v>
      </c>
      <c r="F2310" s="28">
        <v>12000</v>
      </c>
      <c r="G2310" s="25">
        <v>1</v>
      </c>
      <c r="H2310" s="28">
        <f>F2310*G2310</f>
        <v>12000</v>
      </c>
    </row>
    <row r="2311" spans="1:8" ht="14.25">
      <c r="A2311" s="25">
        <v>2307</v>
      </c>
      <c r="B2311" s="25" t="s">
        <v>684</v>
      </c>
      <c r="C2311" s="26" t="s">
        <v>4114</v>
      </c>
      <c r="D2311" s="27" t="s">
        <v>1273</v>
      </c>
      <c r="E2311" s="27" t="s">
        <v>3325</v>
      </c>
      <c r="F2311" s="28">
        <v>15000</v>
      </c>
      <c r="G2311" s="25">
        <v>1</v>
      </c>
      <c r="H2311" s="28">
        <f>F2311*G2311</f>
        <v>15000</v>
      </c>
    </row>
    <row r="2312" spans="1:8" ht="14.25">
      <c r="A2312" s="25">
        <v>2308</v>
      </c>
      <c r="B2312" s="25" t="s">
        <v>684</v>
      </c>
      <c r="C2312" s="26" t="s">
        <v>4856</v>
      </c>
      <c r="D2312" s="27" t="s">
        <v>1292</v>
      </c>
      <c r="E2312" s="27" t="s">
        <v>3355</v>
      </c>
      <c r="F2312" s="28">
        <v>13000</v>
      </c>
      <c r="G2312" s="25">
        <v>1</v>
      </c>
      <c r="H2312" s="28">
        <f>F2312*G2312</f>
        <v>13000</v>
      </c>
    </row>
    <row r="2313" spans="1:8" ht="14.25">
      <c r="A2313" s="25">
        <v>2309</v>
      </c>
      <c r="B2313" s="25" t="s">
        <v>684</v>
      </c>
      <c r="C2313" s="26" t="s">
        <v>1725</v>
      </c>
      <c r="D2313" s="27" t="s">
        <v>2391</v>
      </c>
      <c r="E2313" s="27" t="s">
        <v>1647</v>
      </c>
      <c r="F2313" s="28">
        <v>14800</v>
      </c>
      <c r="G2313" s="25">
        <v>1</v>
      </c>
      <c r="H2313" s="28">
        <f>F2313*G2313</f>
        <v>14800</v>
      </c>
    </row>
    <row r="2314" spans="1:8" ht="14.25">
      <c r="A2314" s="25">
        <v>2310</v>
      </c>
      <c r="B2314" s="25" t="s">
        <v>684</v>
      </c>
      <c r="C2314" s="26" t="s">
        <v>1610</v>
      </c>
      <c r="D2314" s="27" t="s">
        <v>3378</v>
      </c>
      <c r="E2314" s="27" t="s">
        <v>889</v>
      </c>
      <c r="F2314" s="28">
        <v>8500</v>
      </c>
      <c r="G2314" s="25">
        <v>1</v>
      </c>
      <c r="H2314" s="28">
        <f>F2314*G2314</f>
        <v>8500</v>
      </c>
    </row>
    <row r="2315" spans="1:8" ht="14.25">
      <c r="A2315" s="25">
        <v>2311</v>
      </c>
      <c r="B2315" s="25" t="s">
        <v>684</v>
      </c>
      <c r="C2315" s="26" t="s">
        <v>2666</v>
      </c>
      <c r="D2315" s="27" t="s">
        <v>381</v>
      </c>
      <c r="E2315" s="27" t="s">
        <v>2605</v>
      </c>
      <c r="F2315" s="28">
        <v>11800</v>
      </c>
      <c r="G2315" s="25">
        <v>1</v>
      </c>
      <c r="H2315" s="28">
        <f>F2315*G2315</f>
        <v>11800</v>
      </c>
    </row>
    <row r="2316" spans="1:8" ht="14.25">
      <c r="A2316" s="25">
        <v>2312</v>
      </c>
      <c r="B2316" s="25" t="s">
        <v>690</v>
      </c>
      <c r="C2316" s="26" t="s">
        <v>2354</v>
      </c>
      <c r="D2316" s="27" t="s">
        <v>4681</v>
      </c>
      <c r="E2316" s="27" t="s">
        <v>1816</v>
      </c>
      <c r="F2316" s="28">
        <v>25000</v>
      </c>
      <c r="G2316" s="25">
        <v>1</v>
      </c>
      <c r="H2316" s="28">
        <f>F2316*G2316</f>
        <v>25000</v>
      </c>
    </row>
    <row r="2317" spans="1:8" ht="14.25">
      <c r="A2317" s="25">
        <v>2313</v>
      </c>
      <c r="B2317" s="25" t="s">
        <v>690</v>
      </c>
      <c r="C2317" s="26" t="s">
        <v>165</v>
      </c>
      <c r="D2317" s="27" t="s">
        <v>4704</v>
      </c>
      <c r="E2317" s="27" t="s">
        <v>2682</v>
      </c>
      <c r="F2317" s="28">
        <v>14000</v>
      </c>
      <c r="G2317" s="25">
        <v>1</v>
      </c>
      <c r="H2317" s="28">
        <f>F2317*G2317</f>
        <v>14000</v>
      </c>
    </row>
    <row r="2318" spans="1:8" ht="14.25">
      <c r="A2318" s="25">
        <v>2314</v>
      </c>
      <c r="B2318" s="25" t="s">
        <v>690</v>
      </c>
      <c r="C2318" s="26" t="s">
        <v>1141</v>
      </c>
      <c r="D2318" s="27" t="s">
        <v>2516</v>
      </c>
      <c r="E2318" s="27" t="s">
        <v>606</v>
      </c>
      <c r="F2318" s="28">
        <v>14800</v>
      </c>
      <c r="G2318" s="25">
        <v>1</v>
      </c>
      <c r="H2318" s="28">
        <f>F2318*G2318</f>
        <v>14800</v>
      </c>
    </row>
    <row r="2319" spans="1:8" ht="14.25">
      <c r="A2319" s="25">
        <v>2315</v>
      </c>
      <c r="B2319" s="25" t="s">
        <v>690</v>
      </c>
      <c r="C2319" s="26" t="s">
        <v>1545</v>
      </c>
      <c r="D2319" s="27" t="s">
        <v>4398</v>
      </c>
      <c r="E2319" s="27" t="s">
        <v>2025</v>
      </c>
      <c r="F2319" s="28">
        <v>8500</v>
      </c>
      <c r="G2319" s="25">
        <v>1</v>
      </c>
      <c r="H2319" s="28">
        <f>F2319*G2319</f>
        <v>8500</v>
      </c>
    </row>
    <row r="2320" spans="1:8" ht="14.25">
      <c r="A2320" s="25">
        <v>2316</v>
      </c>
      <c r="B2320" s="25" t="s">
        <v>690</v>
      </c>
      <c r="C2320" s="26" t="s">
        <v>1584</v>
      </c>
      <c r="D2320" s="27" t="s">
        <v>4398</v>
      </c>
      <c r="E2320" s="27" t="s">
        <v>2025</v>
      </c>
      <c r="F2320" s="28">
        <v>8500</v>
      </c>
      <c r="G2320" s="25">
        <v>1</v>
      </c>
      <c r="H2320" s="28">
        <f>F2320*G2320</f>
        <v>8500</v>
      </c>
    </row>
    <row r="2321" spans="1:8" ht="14.25">
      <c r="A2321" s="25">
        <v>2317</v>
      </c>
      <c r="B2321" s="25" t="s">
        <v>690</v>
      </c>
      <c r="C2321" s="26" t="s">
        <v>1210</v>
      </c>
      <c r="D2321" s="27" t="s">
        <v>4398</v>
      </c>
      <c r="E2321" s="27" t="s">
        <v>2025</v>
      </c>
      <c r="F2321" s="28">
        <v>8500</v>
      </c>
      <c r="G2321" s="25">
        <v>1</v>
      </c>
      <c r="H2321" s="28">
        <f>F2321*G2321</f>
        <v>8500</v>
      </c>
    </row>
    <row r="2322" spans="1:8" ht="14.25">
      <c r="A2322" s="25">
        <v>2318</v>
      </c>
      <c r="B2322" s="25" t="s">
        <v>690</v>
      </c>
      <c r="C2322" s="26" t="s">
        <v>1593</v>
      </c>
      <c r="D2322" s="27" t="s">
        <v>4398</v>
      </c>
      <c r="E2322" s="27" t="s">
        <v>2025</v>
      </c>
      <c r="F2322" s="28">
        <v>8500</v>
      </c>
      <c r="G2322" s="25">
        <v>1</v>
      </c>
      <c r="H2322" s="28">
        <f>F2322*G2322</f>
        <v>8500</v>
      </c>
    </row>
    <row r="2323" spans="1:8" ht="14.25">
      <c r="A2323" s="25">
        <v>2319</v>
      </c>
      <c r="B2323" s="25" t="s">
        <v>690</v>
      </c>
      <c r="C2323" s="26" t="s">
        <v>1587</v>
      </c>
      <c r="D2323" s="27" t="s">
        <v>4398</v>
      </c>
      <c r="E2323" s="27" t="s">
        <v>2025</v>
      </c>
      <c r="F2323" s="28">
        <v>8500</v>
      </c>
      <c r="G2323" s="25">
        <v>1</v>
      </c>
      <c r="H2323" s="28">
        <f>F2323*G2323</f>
        <v>8500</v>
      </c>
    </row>
    <row r="2324" spans="1:8" ht="14.25">
      <c r="A2324" s="25">
        <v>2320</v>
      </c>
      <c r="B2324" s="25" t="s">
        <v>690</v>
      </c>
      <c r="C2324" s="26" t="s">
        <v>203</v>
      </c>
      <c r="D2324" s="27" t="s">
        <v>4684</v>
      </c>
      <c r="E2324" s="27" t="s">
        <v>606</v>
      </c>
      <c r="F2324" s="28">
        <v>15800</v>
      </c>
      <c r="G2324" s="25">
        <v>1</v>
      </c>
      <c r="H2324" s="28">
        <f>F2324*G2324</f>
        <v>15800</v>
      </c>
    </row>
    <row r="2325" spans="1:8" ht="14.25">
      <c r="A2325" s="25">
        <v>2321</v>
      </c>
      <c r="B2325" s="25" t="s">
        <v>690</v>
      </c>
      <c r="C2325" s="26" t="s">
        <v>4729</v>
      </c>
      <c r="D2325" s="27" t="s">
        <v>2390</v>
      </c>
      <c r="E2325" s="27" t="s">
        <v>3221</v>
      </c>
      <c r="F2325" s="28">
        <v>18000</v>
      </c>
      <c r="G2325" s="25">
        <v>1</v>
      </c>
      <c r="H2325" s="28">
        <f>F2325*G2325</f>
        <v>18000</v>
      </c>
    </row>
    <row r="2326" spans="1:8" ht="14.25">
      <c r="A2326" s="25">
        <v>2322</v>
      </c>
      <c r="B2326" s="25" t="s">
        <v>690</v>
      </c>
      <c r="C2326" s="26" t="s">
        <v>208</v>
      </c>
      <c r="D2326" s="27" t="s">
        <v>4714</v>
      </c>
      <c r="E2326" s="27" t="s">
        <v>769</v>
      </c>
      <c r="F2326" s="28">
        <v>14000</v>
      </c>
      <c r="G2326" s="25">
        <v>1</v>
      </c>
      <c r="H2326" s="28">
        <f>F2326*G2326</f>
        <v>14000</v>
      </c>
    </row>
    <row r="2327" spans="1:8" ht="14.25">
      <c r="A2327" s="25">
        <v>2323</v>
      </c>
      <c r="B2327" s="25" t="s">
        <v>690</v>
      </c>
      <c r="C2327" s="26" t="s">
        <v>212</v>
      </c>
      <c r="D2327" s="27" t="s">
        <v>4690</v>
      </c>
      <c r="E2327" s="27" t="s">
        <v>606</v>
      </c>
      <c r="F2327" s="28">
        <v>15800</v>
      </c>
      <c r="G2327" s="25">
        <v>1</v>
      </c>
      <c r="H2327" s="28">
        <f>F2327*G2327</f>
        <v>15800</v>
      </c>
    </row>
    <row r="2328" spans="1:8" ht="14.25">
      <c r="A2328" s="25">
        <v>2324</v>
      </c>
      <c r="B2328" s="25" t="s">
        <v>690</v>
      </c>
      <c r="C2328" s="26" t="s">
        <v>1045</v>
      </c>
      <c r="D2328" s="27" t="s">
        <v>2757</v>
      </c>
      <c r="E2328" s="27" t="s">
        <v>654</v>
      </c>
      <c r="F2328" s="28">
        <v>13800</v>
      </c>
      <c r="G2328" s="25">
        <v>1</v>
      </c>
      <c r="H2328" s="28">
        <f>F2328*G2328</f>
        <v>13800</v>
      </c>
    </row>
    <row r="2329" spans="1:8" ht="14.25">
      <c r="A2329" s="25">
        <v>2325</v>
      </c>
      <c r="B2329" s="25" t="s">
        <v>690</v>
      </c>
      <c r="C2329" s="26" t="s">
        <v>4211</v>
      </c>
      <c r="D2329" s="27" t="s">
        <v>2394</v>
      </c>
      <c r="E2329" s="27" t="s">
        <v>2389</v>
      </c>
      <c r="F2329" s="28">
        <v>18000</v>
      </c>
      <c r="G2329" s="25">
        <v>1</v>
      </c>
      <c r="H2329" s="28">
        <f>F2329*G2329</f>
        <v>18000</v>
      </c>
    </row>
    <row r="2330" spans="1:8" ht="14.25">
      <c r="A2330" s="25">
        <v>2326</v>
      </c>
      <c r="B2330" s="25" t="s">
        <v>690</v>
      </c>
      <c r="C2330" s="26" t="s">
        <v>4227</v>
      </c>
      <c r="D2330" s="27" t="s">
        <v>2394</v>
      </c>
      <c r="E2330" s="27" t="s">
        <v>2389</v>
      </c>
      <c r="F2330" s="28">
        <v>18000</v>
      </c>
      <c r="G2330" s="25">
        <v>1</v>
      </c>
      <c r="H2330" s="28">
        <f>F2330*G2330</f>
        <v>18000</v>
      </c>
    </row>
    <row r="2331" spans="1:8" ht="14.25">
      <c r="A2331" s="25">
        <v>2327</v>
      </c>
      <c r="B2331" s="25" t="s">
        <v>690</v>
      </c>
      <c r="C2331" s="26" t="s">
        <v>4807</v>
      </c>
      <c r="D2331" s="27" t="s">
        <v>2795</v>
      </c>
      <c r="E2331" s="27" t="s">
        <v>933</v>
      </c>
      <c r="F2331" s="28">
        <v>12000</v>
      </c>
      <c r="G2331" s="25">
        <v>1</v>
      </c>
      <c r="H2331" s="28">
        <f>F2331*G2331</f>
        <v>12000</v>
      </c>
    </row>
    <row r="2332" spans="1:8" ht="14.25">
      <c r="A2332" s="25">
        <v>2328</v>
      </c>
      <c r="B2332" s="25" t="s">
        <v>690</v>
      </c>
      <c r="C2332" s="26" t="s">
        <v>4748</v>
      </c>
      <c r="D2332" s="27" t="s">
        <v>4577</v>
      </c>
      <c r="E2332" s="27" t="s">
        <v>641</v>
      </c>
      <c r="F2332" s="28">
        <v>25000</v>
      </c>
      <c r="G2332" s="25">
        <v>1</v>
      </c>
      <c r="H2332" s="28">
        <f>F2332*G2332</f>
        <v>25000</v>
      </c>
    </row>
    <row r="2333" spans="1:8" ht="14.25">
      <c r="A2333" s="25">
        <v>2329</v>
      </c>
      <c r="B2333" s="25" t="s">
        <v>690</v>
      </c>
      <c r="C2333" s="26" t="s">
        <v>1624</v>
      </c>
      <c r="D2333" s="27" t="s">
        <v>3542</v>
      </c>
      <c r="E2333" s="27" t="s">
        <v>3201</v>
      </c>
      <c r="F2333" s="28">
        <v>13000</v>
      </c>
      <c r="G2333" s="25">
        <v>1</v>
      </c>
      <c r="H2333" s="28">
        <f>F2333*G2333</f>
        <v>13000</v>
      </c>
    </row>
    <row r="2334" spans="1:8" ht="14.25">
      <c r="A2334" s="25">
        <v>2330</v>
      </c>
      <c r="B2334" s="25" t="s">
        <v>690</v>
      </c>
      <c r="C2334" s="26" t="s">
        <v>4123</v>
      </c>
      <c r="D2334" s="27" t="s">
        <v>4592</v>
      </c>
      <c r="E2334" s="27" t="s">
        <v>1895</v>
      </c>
      <c r="F2334" s="28">
        <v>13800</v>
      </c>
      <c r="G2334" s="25">
        <v>1</v>
      </c>
      <c r="H2334" s="28">
        <f>F2334*G2334</f>
        <v>13800</v>
      </c>
    </row>
    <row r="2335" spans="1:8" ht="14.25">
      <c r="A2335" s="25">
        <v>2331</v>
      </c>
      <c r="B2335" s="25" t="s">
        <v>690</v>
      </c>
      <c r="C2335" s="26" t="s">
        <v>1246</v>
      </c>
      <c r="D2335" s="27" t="s">
        <v>4201</v>
      </c>
      <c r="E2335" s="27" t="s">
        <v>606</v>
      </c>
      <c r="F2335" s="28">
        <v>14800</v>
      </c>
      <c r="G2335" s="25">
        <v>1</v>
      </c>
      <c r="H2335" s="28">
        <f>F2335*G2335</f>
        <v>14800</v>
      </c>
    </row>
    <row r="2336" spans="1:8" ht="14.25">
      <c r="A2336" s="25">
        <v>2332</v>
      </c>
      <c r="B2336" s="25" t="s">
        <v>690</v>
      </c>
      <c r="C2336" s="26" t="s">
        <v>4657</v>
      </c>
      <c r="D2336" s="27" t="s">
        <v>613</v>
      </c>
      <c r="E2336" s="27" t="s">
        <v>3634</v>
      </c>
      <c r="F2336" s="28">
        <v>16000</v>
      </c>
      <c r="G2336" s="25">
        <v>1</v>
      </c>
      <c r="H2336" s="28">
        <f>F2336*G2336</f>
        <v>16000</v>
      </c>
    </row>
    <row r="2337" spans="1:8" ht="14.25">
      <c r="A2337" s="25">
        <v>2333</v>
      </c>
      <c r="B2337" s="25" t="s">
        <v>690</v>
      </c>
      <c r="C2337" s="26" t="s">
        <v>4700</v>
      </c>
      <c r="D2337" s="27" t="s">
        <v>673</v>
      </c>
      <c r="E2337" s="27" t="s">
        <v>3623</v>
      </c>
      <c r="F2337" s="28">
        <v>14000</v>
      </c>
      <c r="G2337" s="25">
        <v>1</v>
      </c>
      <c r="H2337" s="28">
        <f>F2337*G2337</f>
        <v>14000</v>
      </c>
    </row>
    <row r="2338" spans="1:8" ht="14.25">
      <c r="A2338" s="25">
        <v>2334</v>
      </c>
      <c r="B2338" s="25" t="s">
        <v>690</v>
      </c>
      <c r="C2338" s="26" t="s">
        <v>4724</v>
      </c>
      <c r="D2338" s="27" t="s">
        <v>222</v>
      </c>
      <c r="E2338" s="27" t="s">
        <v>3283</v>
      </c>
      <c r="F2338" s="28">
        <v>16500</v>
      </c>
      <c r="G2338" s="25">
        <v>1</v>
      </c>
      <c r="H2338" s="28">
        <f>F2338*G2338</f>
        <v>16500</v>
      </c>
    </row>
    <row r="2339" spans="1:8" ht="14.25">
      <c r="A2339" s="25">
        <v>2335</v>
      </c>
      <c r="B2339" s="25" t="s">
        <v>690</v>
      </c>
      <c r="C2339" s="26" t="s">
        <v>1393</v>
      </c>
      <c r="D2339" s="27" t="s">
        <v>779</v>
      </c>
      <c r="E2339" s="27" t="s">
        <v>2100</v>
      </c>
      <c r="F2339" s="28">
        <v>19000</v>
      </c>
      <c r="G2339" s="25">
        <v>1</v>
      </c>
      <c r="H2339" s="28">
        <f>F2339*G2339</f>
        <v>19000</v>
      </c>
    </row>
    <row r="2340" spans="1:8" ht="14.25">
      <c r="A2340" s="25">
        <v>2336</v>
      </c>
      <c r="B2340" s="25" t="s">
        <v>690</v>
      </c>
      <c r="C2340" s="26" t="s">
        <v>3509</v>
      </c>
      <c r="D2340" s="27" t="s">
        <v>2477</v>
      </c>
      <c r="E2340" s="27" t="s">
        <v>640</v>
      </c>
      <c r="F2340" s="28">
        <v>17500</v>
      </c>
      <c r="G2340" s="25">
        <v>1</v>
      </c>
      <c r="H2340" s="28">
        <f>F2340*G2340</f>
        <v>17500</v>
      </c>
    </row>
    <row r="2341" spans="1:8" ht="14.25">
      <c r="A2341" s="25">
        <v>2337</v>
      </c>
      <c r="B2341" s="25" t="s">
        <v>690</v>
      </c>
      <c r="C2341" s="26" t="s">
        <v>1796</v>
      </c>
      <c r="D2341" s="27" t="s">
        <v>1770</v>
      </c>
      <c r="E2341" s="27" t="s">
        <v>3221</v>
      </c>
      <c r="F2341" s="28">
        <v>12800</v>
      </c>
      <c r="G2341" s="25">
        <v>1</v>
      </c>
      <c r="H2341" s="28">
        <f>F2341*G2341</f>
        <v>12800</v>
      </c>
    </row>
    <row r="2342" spans="1:8" ht="14.25">
      <c r="A2342" s="25">
        <v>2338</v>
      </c>
      <c r="B2342" s="25" t="s">
        <v>690</v>
      </c>
      <c r="C2342" s="26" t="s">
        <v>1331</v>
      </c>
      <c r="D2342" s="27" t="s">
        <v>4908</v>
      </c>
      <c r="E2342" s="27" t="s">
        <v>3240</v>
      </c>
      <c r="F2342" s="28">
        <v>13500</v>
      </c>
      <c r="G2342" s="25">
        <v>1</v>
      </c>
      <c r="H2342" s="28">
        <f>F2342*G2342</f>
        <v>13500</v>
      </c>
    </row>
    <row r="2343" spans="1:8" ht="14.25">
      <c r="A2343" s="25">
        <v>2339</v>
      </c>
      <c r="B2343" s="25" t="s">
        <v>690</v>
      </c>
      <c r="C2343" s="26" t="s">
        <v>1548</v>
      </c>
      <c r="D2343" s="27" t="s">
        <v>2796</v>
      </c>
      <c r="E2343" s="27" t="s">
        <v>557</v>
      </c>
      <c r="F2343" s="28">
        <v>15000</v>
      </c>
      <c r="G2343" s="25">
        <v>1</v>
      </c>
      <c r="H2343" s="28">
        <f>F2343*G2343</f>
        <v>15000</v>
      </c>
    </row>
    <row r="2344" spans="1:8" ht="14.25">
      <c r="A2344" s="25">
        <v>2340</v>
      </c>
      <c r="B2344" s="25" t="s">
        <v>690</v>
      </c>
      <c r="C2344" s="26" t="s">
        <v>1018</v>
      </c>
      <c r="D2344" s="27" t="s">
        <v>3557</v>
      </c>
      <c r="E2344" s="27" t="s">
        <v>493</v>
      </c>
      <c r="F2344" s="28">
        <v>12000</v>
      </c>
      <c r="G2344" s="25">
        <v>1</v>
      </c>
      <c r="H2344" s="28">
        <f>F2344*G2344</f>
        <v>12000</v>
      </c>
    </row>
    <row r="2345" spans="1:8" ht="14.25">
      <c r="A2345" s="25">
        <v>2341</v>
      </c>
      <c r="B2345" s="25" t="s">
        <v>690</v>
      </c>
      <c r="C2345" s="26" t="s">
        <v>4321</v>
      </c>
      <c r="D2345" s="27" t="s">
        <v>3720</v>
      </c>
      <c r="E2345" s="27" t="s">
        <v>529</v>
      </c>
      <c r="F2345" s="28">
        <v>15000</v>
      </c>
      <c r="G2345" s="25">
        <v>1</v>
      </c>
      <c r="H2345" s="28">
        <f>F2345*G2345</f>
        <v>15000</v>
      </c>
    </row>
    <row r="2346" spans="1:8" ht="14.25">
      <c r="A2346" s="25">
        <v>2342</v>
      </c>
      <c r="B2346" s="25" t="s">
        <v>690</v>
      </c>
      <c r="C2346" s="26" t="s">
        <v>2445</v>
      </c>
      <c r="D2346" s="27" t="s">
        <v>2461</v>
      </c>
      <c r="E2346" s="27" t="s">
        <v>3569</v>
      </c>
      <c r="F2346" s="28">
        <v>14800</v>
      </c>
      <c r="G2346" s="25">
        <v>1</v>
      </c>
      <c r="H2346" s="28">
        <f>F2346*G2346</f>
        <v>14800</v>
      </c>
    </row>
    <row r="2347" spans="1:8" ht="14.25">
      <c r="A2347" s="25">
        <v>2343</v>
      </c>
      <c r="B2347" s="25" t="s">
        <v>690</v>
      </c>
      <c r="C2347" s="26" t="s">
        <v>3821</v>
      </c>
      <c r="D2347" s="27" t="s">
        <v>2510</v>
      </c>
      <c r="E2347" s="27" t="s">
        <v>704</v>
      </c>
      <c r="F2347" s="28">
        <v>12000</v>
      </c>
      <c r="G2347" s="25">
        <v>1</v>
      </c>
      <c r="H2347" s="28">
        <f>F2347*G2347</f>
        <v>12000</v>
      </c>
    </row>
    <row r="2348" spans="1:8" ht="14.25">
      <c r="A2348" s="25">
        <v>2344</v>
      </c>
      <c r="B2348" s="25" t="s">
        <v>690</v>
      </c>
      <c r="C2348" s="26" t="s">
        <v>5035</v>
      </c>
      <c r="D2348" s="27" t="s">
        <v>2612</v>
      </c>
      <c r="E2348" s="27" t="s">
        <v>2620</v>
      </c>
      <c r="F2348" s="28">
        <v>15000</v>
      </c>
      <c r="G2348" s="25">
        <v>1</v>
      </c>
      <c r="H2348" s="28">
        <f>F2348*G2348</f>
        <v>15000</v>
      </c>
    </row>
    <row r="2349" spans="1:8" ht="14.25">
      <c r="A2349" s="25">
        <v>2345</v>
      </c>
      <c r="B2349" s="25" t="s">
        <v>690</v>
      </c>
      <c r="C2349" s="26" t="s">
        <v>4919</v>
      </c>
      <c r="D2349" s="27" t="s">
        <v>2774</v>
      </c>
      <c r="E2349" s="27" t="s">
        <v>640</v>
      </c>
      <c r="F2349" s="28">
        <v>15000</v>
      </c>
      <c r="G2349" s="25">
        <v>1</v>
      </c>
      <c r="H2349" s="28">
        <f>F2349*G2349</f>
        <v>15000</v>
      </c>
    </row>
    <row r="2350" spans="1:8" ht="14.25">
      <c r="A2350" s="25">
        <v>2346</v>
      </c>
      <c r="B2350" s="25" t="s">
        <v>690</v>
      </c>
      <c r="C2350" s="26" t="s">
        <v>2865</v>
      </c>
      <c r="D2350" s="27" t="s">
        <v>3017</v>
      </c>
      <c r="E2350" s="27" t="s">
        <v>1922</v>
      </c>
      <c r="F2350" s="28">
        <v>13000</v>
      </c>
      <c r="G2350" s="25">
        <v>1</v>
      </c>
      <c r="H2350" s="28">
        <f>F2350*G2350</f>
        <v>13000</v>
      </c>
    </row>
    <row r="2351" spans="1:8" ht="14.25">
      <c r="A2351" s="25">
        <v>2347</v>
      </c>
      <c r="B2351" s="25" t="s">
        <v>690</v>
      </c>
      <c r="C2351" s="26" t="s">
        <v>61</v>
      </c>
      <c r="D2351" s="27" t="s">
        <v>3732</v>
      </c>
      <c r="E2351" s="27" t="s">
        <v>3258</v>
      </c>
      <c r="F2351" s="28">
        <v>14000</v>
      </c>
      <c r="G2351" s="25">
        <v>1</v>
      </c>
      <c r="H2351" s="28">
        <f>F2351*G2351</f>
        <v>14000</v>
      </c>
    </row>
    <row r="2352" spans="1:8" ht="14.25">
      <c r="A2352" s="25">
        <v>2348</v>
      </c>
      <c r="B2352" s="25" t="s">
        <v>690</v>
      </c>
      <c r="C2352" s="26" t="s">
        <v>3580</v>
      </c>
      <c r="D2352" s="27" t="s">
        <v>1321</v>
      </c>
      <c r="E2352" s="27" t="s">
        <v>3573</v>
      </c>
      <c r="F2352" s="28">
        <v>15500</v>
      </c>
      <c r="G2352" s="25">
        <v>1</v>
      </c>
      <c r="H2352" s="28">
        <f>F2352*G2352</f>
        <v>15500</v>
      </c>
    </row>
    <row r="2353" spans="1:8" ht="14.25">
      <c r="A2353" s="25">
        <v>2349</v>
      </c>
      <c r="B2353" s="25" t="s">
        <v>690</v>
      </c>
      <c r="C2353" s="26" t="s">
        <v>1544</v>
      </c>
      <c r="D2353" s="27" t="s">
        <v>2700</v>
      </c>
      <c r="E2353" s="27" t="s">
        <v>3763</v>
      </c>
      <c r="F2353" s="28">
        <v>15000</v>
      </c>
      <c r="G2353" s="25">
        <v>1</v>
      </c>
      <c r="H2353" s="28">
        <f>F2353*G2353</f>
        <v>15000</v>
      </c>
    </row>
    <row r="2354" spans="1:8" ht="14.25">
      <c r="A2354" s="25">
        <v>2350</v>
      </c>
      <c r="B2354" s="25" t="s">
        <v>690</v>
      </c>
      <c r="C2354" s="26" t="s">
        <v>2873</v>
      </c>
      <c r="D2354" s="27" t="s">
        <v>474</v>
      </c>
      <c r="E2354" s="27" t="s">
        <v>2124</v>
      </c>
      <c r="F2354" s="28">
        <v>20000</v>
      </c>
      <c r="G2354" s="25">
        <v>1</v>
      </c>
      <c r="H2354" s="28">
        <f>F2354*G2354</f>
        <v>20000</v>
      </c>
    </row>
    <row r="2355" spans="1:8" ht="14.25">
      <c r="A2355" s="25">
        <v>2351</v>
      </c>
      <c r="B2355" s="25" t="s">
        <v>690</v>
      </c>
      <c r="C2355" s="26" t="s">
        <v>1486</v>
      </c>
      <c r="D2355" s="27" t="s">
        <v>1750</v>
      </c>
      <c r="E2355" s="27" t="s">
        <v>416</v>
      </c>
      <c r="F2355" s="28">
        <v>14000</v>
      </c>
      <c r="G2355" s="25">
        <v>1</v>
      </c>
      <c r="H2355" s="28">
        <f>F2355*G2355</f>
        <v>14000</v>
      </c>
    </row>
    <row r="2356" spans="1:8" ht="14.25">
      <c r="A2356" s="25">
        <v>2352</v>
      </c>
      <c r="B2356" s="25" t="s">
        <v>690</v>
      </c>
      <c r="C2356" s="26" t="s">
        <v>3836</v>
      </c>
      <c r="D2356" s="27" t="s">
        <v>3790</v>
      </c>
      <c r="E2356" s="27" t="s">
        <v>3750</v>
      </c>
      <c r="F2356" s="28">
        <v>13000</v>
      </c>
      <c r="G2356" s="25">
        <v>1</v>
      </c>
      <c r="H2356" s="28">
        <f>F2356*G2356</f>
        <v>13000</v>
      </c>
    </row>
    <row r="2357" spans="1:8" ht="14.25">
      <c r="A2357" s="25">
        <v>2353</v>
      </c>
      <c r="B2357" s="25" t="s">
        <v>690</v>
      </c>
      <c r="C2357" s="17" t="s">
        <v>4498</v>
      </c>
      <c r="D2357" s="27" t="s">
        <v>4517</v>
      </c>
      <c r="E2357" s="27" t="s">
        <v>837</v>
      </c>
      <c r="F2357" s="28">
        <v>16000</v>
      </c>
      <c r="G2357" s="28">
        <v>1</v>
      </c>
      <c r="H2357" s="28">
        <f>F2357*G2357</f>
        <v>16000</v>
      </c>
    </row>
    <row r="2358" spans="1:8" ht="14.25">
      <c r="A2358" s="25">
        <v>2354</v>
      </c>
      <c r="B2358" s="25" t="s">
        <v>690</v>
      </c>
      <c r="C2358" s="26" t="s">
        <v>1932</v>
      </c>
      <c r="D2358" s="27" t="s">
        <v>1700</v>
      </c>
      <c r="E2358" s="27" t="s">
        <v>2016</v>
      </c>
      <c r="F2358" s="28">
        <v>13000</v>
      </c>
      <c r="G2358" s="25">
        <v>1</v>
      </c>
      <c r="H2358" s="28">
        <f>F2358*G2358</f>
        <v>13000</v>
      </c>
    </row>
    <row r="2359" spans="1:8" ht="14.25">
      <c r="A2359" s="25">
        <v>2355</v>
      </c>
      <c r="B2359" s="25" t="s">
        <v>690</v>
      </c>
      <c r="C2359" s="26" t="s">
        <v>4133</v>
      </c>
      <c r="D2359" s="27" t="s">
        <v>3630</v>
      </c>
      <c r="E2359" s="27" t="s">
        <v>733</v>
      </c>
      <c r="F2359" s="28">
        <v>13000</v>
      </c>
      <c r="G2359" s="25">
        <v>1</v>
      </c>
      <c r="H2359" s="28">
        <f>F2359*G2359</f>
        <v>13000</v>
      </c>
    </row>
    <row r="2360" spans="1:8" ht="14.25">
      <c r="A2360" s="25">
        <v>2356</v>
      </c>
      <c r="B2360" s="25" t="s">
        <v>690</v>
      </c>
      <c r="C2360" s="26" t="s">
        <v>65</v>
      </c>
      <c r="D2360" s="27" t="s">
        <v>2372</v>
      </c>
      <c r="E2360" s="27" t="s">
        <v>487</v>
      </c>
      <c r="F2360" s="28">
        <v>13500</v>
      </c>
      <c r="G2360" s="25">
        <v>1</v>
      </c>
      <c r="H2360" s="28">
        <f>F2360*G2360</f>
        <v>13500</v>
      </c>
    </row>
    <row r="2361" spans="1:8" ht="14.25">
      <c r="A2361" s="25">
        <v>2357</v>
      </c>
      <c r="B2361" s="25" t="s">
        <v>690</v>
      </c>
      <c r="C2361" s="26" t="s">
        <v>3574</v>
      </c>
      <c r="D2361" s="27" t="s">
        <v>683</v>
      </c>
      <c r="E2361" s="27" t="s">
        <v>730</v>
      </c>
      <c r="F2361" s="28">
        <v>14000</v>
      </c>
      <c r="G2361" s="25">
        <v>1</v>
      </c>
      <c r="H2361" s="28">
        <f>F2361*G2361</f>
        <v>14000</v>
      </c>
    </row>
    <row r="2362" spans="1:8" ht="14.25">
      <c r="A2362" s="25">
        <v>2358</v>
      </c>
      <c r="B2362" s="25" t="s">
        <v>690</v>
      </c>
      <c r="C2362" s="26" t="s">
        <v>5018</v>
      </c>
      <c r="D2362" s="27" t="s">
        <v>5012</v>
      </c>
      <c r="E2362" s="27" t="s">
        <v>711</v>
      </c>
      <c r="F2362" s="28">
        <v>10000</v>
      </c>
      <c r="G2362" s="25">
        <v>1</v>
      </c>
      <c r="H2362" s="28">
        <f>F2362*G2362</f>
        <v>10000</v>
      </c>
    </row>
    <row r="2363" spans="1:8" ht="14.25">
      <c r="A2363" s="25">
        <v>2359</v>
      </c>
      <c r="B2363" s="25" t="s">
        <v>690</v>
      </c>
      <c r="C2363" s="26" t="s">
        <v>5006</v>
      </c>
      <c r="D2363" s="27" t="s">
        <v>5022</v>
      </c>
      <c r="E2363" s="27" t="s">
        <v>711</v>
      </c>
      <c r="F2363" s="28">
        <v>10000</v>
      </c>
      <c r="G2363" s="25">
        <v>1</v>
      </c>
      <c r="H2363" s="28">
        <f>F2363*G2363</f>
        <v>10000</v>
      </c>
    </row>
    <row r="2364" spans="1:8" ht="14.25">
      <c r="A2364" s="25">
        <v>2360</v>
      </c>
      <c r="B2364" s="25" t="s">
        <v>690</v>
      </c>
      <c r="C2364" s="26" t="s">
        <v>4967</v>
      </c>
      <c r="D2364" s="27" t="s">
        <v>5021</v>
      </c>
      <c r="E2364" s="27" t="s">
        <v>711</v>
      </c>
      <c r="F2364" s="28">
        <v>10000</v>
      </c>
      <c r="G2364" s="25">
        <v>1</v>
      </c>
      <c r="H2364" s="28">
        <f>F2364*G2364</f>
        <v>10000</v>
      </c>
    </row>
    <row r="2365" spans="1:8" ht="14.25">
      <c r="A2365" s="25">
        <v>2361</v>
      </c>
      <c r="B2365" s="25" t="s">
        <v>690</v>
      </c>
      <c r="C2365" s="26" t="s">
        <v>5013</v>
      </c>
      <c r="D2365" s="27" t="s">
        <v>5021</v>
      </c>
      <c r="E2365" s="27" t="s">
        <v>711</v>
      </c>
      <c r="F2365" s="28">
        <v>10000</v>
      </c>
      <c r="G2365" s="25">
        <v>1</v>
      </c>
      <c r="H2365" s="28">
        <f>F2365*G2365</f>
        <v>10000</v>
      </c>
    </row>
    <row r="2366" spans="1:8" ht="14.25">
      <c r="A2366" s="25">
        <v>2362</v>
      </c>
      <c r="B2366" s="25" t="s">
        <v>690</v>
      </c>
      <c r="C2366" s="26" t="s">
        <v>5009</v>
      </c>
      <c r="D2366" s="27" t="s">
        <v>5022</v>
      </c>
      <c r="E2366" s="27" t="s">
        <v>711</v>
      </c>
      <c r="F2366" s="28">
        <v>10000</v>
      </c>
      <c r="G2366" s="25">
        <v>1</v>
      </c>
      <c r="H2366" s="28">
        <f>F2366*G2366</f>
        <v>10000</v>
      </c>
    </row>
    <row r="2367" spans="1:8" ht="14.25">
      <c r="A2367" s="25">
        <v>2363</v>
      </c>
      <c r="B2367" s="25" t="s">
        <v>690</v>
      </c>
      <c r="C2367" s="26" t="s">
        <v>5016</v>
      </c>
      <c r="D2367" s="27" t="s">
        <v>4997</v>
      </c>
      <c r="E2367" s="27" t="s">
        <v>711</v>
      </c>
      <c r="F2367" s="28">
        <v>10000</v>
      </c>
      <c r="G2367" s="25">
        <v>1</v>
      </c>
      <c r="H2367" s="28">
        <f>F2367*G2367</f>
        <v>10000</v>
      </c>
    </row>
    <row r="2368" spans="1:8" ht="14.25">
      <c r="A2368" s="25">
        <v>2364</v>
      </c>
      <c r="B2368" s="25" t="s">
        <v>690</v>
      </c>
      <c r="C2368" s="26" t="s">
        <v>4281</v>
      </c>
      <c r="D2368" s="27" t="s">
        <v>3732</v>
      </c>
      <c r="E2368" s="27" t="s">
        <v>4297</v>
      </c>
      <c r="F2368" s="28">
        <v>18000</v>
      </c>
      <c r="G2368" s="25">
        <v>1</v>
      </c>
      <c r="H2368" s="28">
        <f>F2368*G2368</f>
        <v>18000</v>
      </c>
    </row>
    <row r="2369" spans="1:8" ht="14.25">
      <c r="A2369" s="25">
        <v>2365</v>
      </c>
      <c r="B2369" s="25" t="s">
        <v>690</v>
      </c>
      <c r="C2369" s="26" t="s">
        <v>4255</v>
      </c>
      <c r="D2369" s="27" t="s">
        <v>1120</v>
      </c>
      <c r="E2369" s="27" t="s">
        <v>544</v>
      </c>
      <c r="F2369" s="28">
        <v>17000</v>
      </c>
      <c r="G2369" s="25">
        <v>1</v>
      </c>
      <c r="H2369" s="28">
        <f>F2369*G2369</f>
        <v>17000</v>
      </c>
    </row>
    <row r="2370" spans="1:8" ht="14.25">
      <c r="A2370" s="25">
        <v>2366</v>
      </c>
      <c r="B2370" s="25" t="s">
        <v>690</v>
      </c>
      <c r="C2370" s="26" t="s">
        <v>2810</v>
      </c>
      <c r="D2370" s="27" t="s">
        <v>3970</v>
      </c>
      <c r="E2370" s="27" t="s">
        <v>3659</v>
      </c>
      <c r="F2370" s="28">
        <v>840000</v>
      </c>
      <c r="G2370" s="25">
        <v>1</v>
      </c>
      <c r="H2370" s="28">
        <f>F2370*G2370</f>
        <v>840000</v>
      </c>
    </row>
    <row r="2371" spans="1:8" ht="14.25">
      <c r="A2371" s="25">
        <v>2367</v>
      </c>
      <c r="B2371" s="25" t="s">
        <v>690</v>
      </c>
      <c r="C2371" s="26" t="s">
        <v>4697</v>
      </c>
      <c r="D2371" s="27" t="s">
        <v>451</v>
      </c>
      <c r="E2371" s="27" t="s">
        <v>354</v>
      </c>
      <c r="F2371" s="28">
        <v>12000</v>
      </c>
      <c r="G2371" s="25">
        <v>1</v>
      </c>
      <c r="H2371" s="28">
        <f>F2371*G2371</f>
        <v>12000</v>
      </c>
    </row>
    <row r="2372" spans="1:8" ht="14.25">
      <c r="A2372" s="25">
        <v>2368</v>
      </c>
      <c r="B2372" s="25" t="s">
        <v>690</v>
      </c>
      <c r="C2372" s="26" t="s">
        <v>4151</v>
      </c>
      <c r="D2372" s="27" t="s">
        <v>3855</v>
      </c>
      <c r="E2372" s="27" t="s">
        <v>2765</v>
      </c>
      <c r="F2372" s="28">
        <v>11900</v>
      </c>
      <c r="G2372" s="25">
        <v>1</v>
      </c>
      <c r="H2372" s="28">
        <f>F2372*G2372</f>
        <v>11900</v>
      </c>
    </row>
    <row r="2373" spans="1:8" ht="14.25">
      <c r="A2373" s="25">
        <v>2369</v>
      </c>
      <c r="B2373" s="25" t="s">
        <v>690</v>
      </c>
      <c r="C2373" s="26" t="s">
        <v>3778</v>
      </c>
      <c r="D2373" s="27" t="s">
        <v>4740</v>
      </c>
      <c r="E2373" s="27" t="s">
        <v>3345</v>
      </c>
      <c r="F2373" s="28">
        <v>12000</v>
      </c>
      <c r="G2373" s="25">
        <v>1</v>
      </c>
      <c r="H2373" s="28">
        <f>F2373*G2373</f>
        <v>12000</v>
      </c>
    </row>
    <row r="2374" spans="1:8" ht="14.25">
      <c r="A2374" s="25">
        <v>2370</v>
      </c>
      <c r="B2374" s="25" t="s">
        <v>690</v>
      </c>
      <c r="C2374" s="26" t="s">
        <v>278</v>
      </c>
      <c r="D2374" s="27" t="s">
        <v>459</v>
      </c>
      <c r="E2374" s="27" t="s">
        <v>3221</v>
      </c>
      <c r="F2374" s="28">
        <v>18000</v>
      </c>
      <c r="G2374" s="25">
        <v>1</v>
      </c>
      <c r="H2374" s="28">
        <f>F2374*G2374</f>
        <v>18000</v>
      </c>
    </row>
    <row r="2375" spans="1:8" ht="14.25">
      <c r="A2375" s="25">
        <v>2371</v>
      </c>
      <c r="B2375" s="25" t="s">
        <v>690</v>
      </c>
      <c r="C2375" s="26" t="s">
        <v>1351</v>
      </c>
      <c r="D2375" s="27" t="s">
        <v>3854</v>
      </c>
      <c r="E2375" s="27" t="s">
        <v>857</v>
      </c>
      <c r="F2375" s="28">
        <v>13000</v>
      </c>
      <c r="G2375" s="25">
        <v>1</v>
      </c>
      <c r="H2375" s="28">
        <f>F2375*G2375</f>
        <v>13000</v>
      </c>
    </row>
    <row r="2376" spans="1:8" ht="14.25">
      <c r="A2376" s="25">
        <v>2372</v>
      </c>
      <c r="B2376" s="25" t="s">
        <v>690</v>
      </c>
      <c r="C2376" s="26" t="s">
        <v>1604</v>
      </c>
      <c r="D2376" s="27" t="s">
        <v>1106</v>
      </c>
      <c r="E2376" s="27" t="s">
        <v>3299</v>
      </c>
      <c r="F2376" s="28">
        <v>22000</v>
      </c>
      <c r="G2376" s="25">
        <v>1</v>
      </c>
      <c r="H2376" s="28">
        <f>F2376*G2376</f>
        <v>22000</v>
      </c>
    </row>
    <row r="2377" spans="1:8" ht="14.25">
      <c r="A2377" s="25">
        <v>2373</v>
      </c>
      <c r="B2377" s="25" t="s">
        <v>690</v>
      </c>
      <c r="C2377" s="26" t="s">
        <v>2585</v>
      </c>
      <c r="D2377" s="27" t="s">
        <v>2598</v>
      </c>
      <c r="E2377" s="27" t="s">
        <v>3672</v>
      </c>
      <c r="F2377" s="28">
        <v>18000</v>
      </c>
      <c r="G2377" s="25">
        <v>1</v>
      </c>
      <c r="H2377" s="28">
        <f>F2377*G2377</f>
        <v>18000</v>
      </c>
    </row>
    <row r="2378" spans="1:8" ht="14.25">
      <c r="A2378" s="25">
        <v>2374</v>
      </c>
      <c r="B2378" s="25" t="s">
        <v>690</v>
      </c>
      <c r="C2378" s="26" t="s">
        <v>4236</v>
      </c>
      <c r="D2378" s="27" t="s">
        <v>424</v>
      </c>
      <c r="E2378" s="27" t="s">
        <v>3221</v>
      </c>
      <c r="F2378" s="28">
        <v>18000</v>
      </c>
      <c r="G2378" s="25">
        <v>1</v>
      </c>
      <c r="H2378" s="28">
        <f>F2378*G2378</f>
        <v>18000</v>
      </c>
    </row>
    <row r="2379" spans="1:8" ht="14.25">
      <c r="A2379" s="25">
        <v>2375</v>
      </c>
      <c r="B2379" s="25" t="s">
        <v>690</v>
      </c>
      <c r="C2379" s="26" t="s">
        <v>157</v>
      </c>
      <c r="D2379" s="27" t="s">
        <v>705</v>
      </c>
      <c r="E2379" s="27" t="s">
        <v>3601</v>
      </c>
      <c r="F2379" s="28">
        <v>14800</v>
      </c>
      <c r="G2379" s="25">
        <v>1</v>
      </c>
      <c r="H2379" s="28">
        <f>F2379*G2379</f>
        <v>14800</v>
      </c>
    </row>
    <row r="2380" spans="1:8" ht="14.25">
      <c r="A2380" s="25">
        <v>2376</v>
      </c>
      <c r="B2380" s="25" t="s">
        <v>690</v>
      </c>
      <c r="C2380" s="26" t="s">
        <v>3945</v>
      </c>
      <c r="D2380" s="27" t="s">
        <v>3508</v>
      </c>
      <c r="E2380" s="27" t="s">
        <v>910</v>
      </c>
      <c r="F2380" s="28">
        <v>15000</v>
      </c>
      <c r="G2380" s="25">
        <v>1</v>
      </c>
      <c r="H2380" s="28">
        <f>F2380*G2380</f>
        <v>15000</v>
      </c>
    </row>
    <row r="2381" spans="1:8" ht="14.25">
      <c r="A2381" s="25">
        <v>2377</v>
      </c>
      <c r="B2381" s="25" t="s">
        <v>690</v>
      </c>
      <c r="C2381" s="26" t="s">
        <v>1838</v>
      </c>
      <c r="D2381" s="27" t="s">
        <v>3383</v>
      </c>
      <c r="E2381" s="27" t="s">
        <v>3406</v>
      </c>
      <c r="F2381" s="28">
        <v>12900</v>
      </c>
      <c r="G2381" s="25">
        <v>1</v>
      </c>
      <c r="H2381" s="28">
        <f>F2381*G2381</f>
        <v>12900</v>
      </c>
    </row>
    <row r="2382" spans="1:8" ht="14.25">
      <c r="A2382" s="25">
        <v>2378</v>
      </c>
      <c r="B2382" s="25" t="s">
        <v>690</v>
      </c>
      <c r="C2382" s="36" t="s">
        <v>4569</v>
      </c>
      <c r="D2382" s="34" t="s">
        <v>838</v>
      </c>
      <c r="E2382" s="27" t="s">
        <v>2084</v>
      </c>
      <c r="F2382" s="35">
        <v>15000</v>
      </c>
      <c r="G2382" s="10">
        <v>1</v>
      </c>
      <c r="H2382" s="28">
        <f>F2382*G2382</f>
        <v>15000</v>
      </c>
    </row>
    <row r="2383" spans="1:8" ht="14.25">
      <c r="A2383" s="25">
        <v>2379</v>
      </c>
      <c r="B2383" s="25" t="s">
        <v>690</v>
      </c>
      <c r="C2383" s="26" t="s">
        <v>2759</v>
      </c>
      <c r="D2383" s="27" t="s">
        <v>2712</v>
      </c>
      <c r="E2383" s="27" t="s">
        <v>654</v>
      </c>
      <c r="F2383" s="28">
        <v>13500</v>
      </c>
      <c r="G2383" s="25">
        <v>1</v>
      </c>
      <c r="H2383" s="28">
        <f>F2383*G2383</f>
        <v>13500</v>
      </c>
    </row>
    <row r="2384" spans="1:8" ht="14.25">
      <c r="A2384" s="25">
        <v>2380</v>
      </c>
      <c r="B2384" s="25" t="s">
        <v>690</v>
      </c>
      <c r="C2384" s="26" t="s">
        <v>1978</v>
      </c>
      <c r="D2384" s="27" t="s">
        <v>25</v>
      </c>
      <c r="E2384" s="27" t="s">
        <v>1895</v>
      </c>
      <c r="F2384" s="28">
        <v>12800</v>
      </c>
      <c r="G2384" s="25">
        <v>1</v>
      </c>
      <c r="H2384" s="28">
        <f>F2384*G2384</f>
        <v>12800</v>
      </c>
    </row>
    <row r="2385" spans="1:8" ht="14.25">
      <c r="A2385" s="25">
        <v>2381</v>
      </c>
      <c r="B2385" s="25" t="s">
        <v>690</v>
      </c>
      <c r="C2385" s="26" t="s">
        <v>1965</v>
      </c>
      <c r="D2385" s="27" t="s">
        <v>25</v>
      </c>
      <c r="E2385" s="27" t="s">
        <v>1895</v>
      </c>
      <c r="F2385" s="28">
        <v>12800</v>
      </c>
      <c r="G2385" s="25">
        <v>1</v>
      </c>
      <c r="H2385" s="28">
        <f>F2385*G2385</f>
        <v>12800</v>
      </c>
    </row>
    <row r="2386" spans="1:8" ht="14.25">
      <c r="A2386" s="25">
        <v>2382</v>
      </c>
      <c r="B2386" s="25" t="s">
        <v>690</v>
      </c>
      <c r="C2386" s="26" t="s">
        <v>1996</v>
      </c>
      <c r="D2386" s="27" t="s">
        <v>25</v>
      </c>
      <c r="E2386" s="27" t="s">
        <v>1895</v>
      </c>
      <c r="F2386" s="28">
        <v>12800</v>
      </c>
      <c r="G2386" s="25">
        <v>1</v>
      </c>
      <c r="H2386" s="28">
        <f>F2386*G2386</f>
        <v>12800</v>
      </c>
    </row>
    <row r="2387" spans="1:8" ht="14.25">
      <c r="A2387" s="25">
        <v>2383</v>
      </c>
      <c r="B2387" s="25" t="s">
        <v>690</v>
      </c>
      <c r="C2387" s="26" t="s">
        <v>1980</v>
      </c>
      <c r="D2387" s="27" t="s">
        <v>25</v>
      </c>
      <c r="E2387" s="27" t="s">
        <v>1895</v>
      </c>
      <c r="F2387" s="28">
        <v>12800</v>
      </c>
      <c r="G2387" s="25">
        <v>1</v>
      </c>
      <c r="H2387" s="28">
        <f>F2387*G2387</f>
        <v>12800</v>
      </c>
    </row>
    <row r="2388" spans="1:8" ht="14.25">
      <c r="A2388" s="25">
        <v>2384</v>
      </c>
      <c r="B2388" s="25" t="s">
        <v>690</v>
      </c>
      <c r="C2388" s="26" t="s">
        <v>1964</v>
      </c>
      <c r="D2388" s="27" t="s">
        <v>25</v>
      </c>
      <c r="E2388" s="27" t="s">
        <v>1895</v>
      </c>
      <c r="F2388" s="28">
        <v>12800</v>
      </c>
      <c r="G2388" s="25">
        <v>1</v>
      </c>
      <c r="H2388" s="28">
        <f>F2388*G2388</f>
        <v>12800</v>
      </c>
    </row>
    <row r="2389" spans="1:8" ht="14.25">
      <c r="A2389" s="25">
        <v>2385</v>
      </c>
      <c r="B2389" s="25" t="s">
        <v>690</v>
      </c>
      <c r="C2389" s="26" t="s">
        <v>1983</v>
      </c>
      <c r="D2389" s="27" t="s">
        <v>25</v>
      </c>
      <c r="E2389" s="27" t="s">
        <v>1895</v>
      </c>
      <c r="F2389" s="28">
        <v>13800</v>
      </c>
      <c r="G2389" s="25">
        <v>1</v>
      </c>
      <c r="H2389" s="28">
        <f>F2389*G2389</f>
        <v>13800</v>
      </c>
    </row>
    <row r="2390" spans="1:8" ht="14.25">
      <c r="A2390" s="25">
        <v>2386</v>
      </c>
      <c r="B2390" s="25" t="s">
        <v>690</v>
      </c>
      <c r="C2390" s="26" t="s">
        <v>1969</v>
      </c>
      <c r="D2390" s="27" t="s">
        <v>25</v>
      </c>
      <c r="E2390" s="27" t="s">
        <v>1895</v>
      </c>
      <c r="F2390" s="28">
        <v>13800</v>
      </c>
      <c r="G2390" s="25">
        <v>1</v>
      </c>
      <c r="H2390" s="28">
        <f>F2390*G2390</f>
        <v>13800</v>
      </c>
    </row>
    <row r="2391" spans="1:8" ht="14.25">
      <c r="A2391" s="25">
        <v>2387</v>
      </c>
      <c r="B2391" s="25" t="s">
        <v>690</v>
      </c>
      <c r="C2391" s="26" t="s">
        <v>1981</v>
      </c>
      <c r="D2391" s="27" t="s">
        <v>25</v>
      </c>
      <c r="E2391" s="27" t="s">
        <v>1895</v>
      </c>
      <c r="F2391" s="28">
        <v>13800</v>
      </c>
      <c r="G2391" s="25">
        <v>1</v>
      </c>
      <c r="H2391" s="28">
        <f>F2391*G2391</f>
        <v>13800</v>
      </c>
    </row>
    <row r="2392" spans="1:8" ht="14.25">
      <c r="A2392" s="25">
        <v>2388</v>
      </c>
      <c r="B2392" s="25" t="s">
        <v>690</v>
      </c>
      <c r="C2392" s="26" t="s">
        <v>2318</v>
      </c>
      <c r="D2392" s="27" t="s">
        <v>3712</v>
      </c>
      <c r="E2392" s="27" t="s">
        <v>1999</v>
      </c>
      <c r="F2392" s="28">
        <v>16000</v>
      </c>
      <c r="G2392" s="25">
        <v>1</v>
      </c>
      <c r="H2392" s="28">
        <f>F2392*G2392</f>
        <v>16000</v>
      </c>
    </row>
    <row r="2393" spans="1:8" ht="14.25">
      <c r="A2393" s="25">
        <v>2389</v>
      </c>
      <c r="B2393" s="25" t="s">
        <v>690</v>
      </c>
      <c r="C2393" s="26" t="s">
        <v>2311</v>
      </c>
      <c r="D2393" s="27" t="s">
        <v>3712</v>
      </c>
      <c r="E2393" s="27" t="s">
        <v>1999</v>
      </c>
      <c r="F2393" s="28">
        <v>16000</v>
      </c>
      <c r="G2393" s="25">
        <v>1</v>
      </c>
      <c r="H2393" s="28">
        <f>F2393*G2393</f>
        <v>16000</v>
      </c>
    </row>
    <row r="2394" spans="1:8" ht="14.25">
      <c r="A2394" s="25">
        <v>2390</v>
      </c>
      <c r="B2394" s="25" t="s">
        <v>690</v>
      </c>
      <c r="C2394" s="26" t="s">
        <v>1984</v>
      </c>
      <c r="D2394" s="27" t="s">
        <v>1717</v>
      </c>
      <c r="E2394" s="27" t="s">
        <v>1682</v>
      </c>
      <c r="F2394" s="28">
        <v>14000</v>
      </c>
      <c r="G2394" s="25">
        <v>1</v>
      </c>
      <c r="H2394" s="28">
        <f>F2394*G2394</f>
        <v>14000</v>
      </c>
    </row>
    <row r="2395" spans="1:8" ht="14.25">
      <c r="A2395" s="25">
        <v>2391</v>
      </c>
      <c r="B2395" s="25" t="s">
        <v>690</v>
      </c>
      <c r="C2395" s="26" t="s">
        <v>4262</v>
      </c>
      <c r="D2395" s="27" t="s">
        <v>4256</v>
      </c>
      <c r="E2395" s="27" t="s">
        <v>1949</v>
      </c>
      <c r="F2395" s="28">
        <v>14000</v>
      </c>
      <c r="G2395" s="25">
        <v>1</v>
      </c>
      <c r="H2395" s="28">
        <f>F2395*G2395</f>
        <v>14000</v>
      </c>
    </row>
    <row r="2396" spans="1:8" ht="14.25">
      <c r="A2396" s="25">
        <v>2392</v>
      </c>
      <c r="B2396" s="25" t="s">
        <v>690</v>
      </c>
      <c r="C2396" s="26" t="s">
        <v>32</v>
      </c>
      <c r="D2396" s="27" t="s">
        <v>706</v>
      </c>
      <c r="E2396" s="27" t="s">
        <v>654</v>
      </c>
      <c r="F2396" s="28">
        <v>13800</v>
      </c>
      <c r="G2396" s="25">
        <v>1</v>
      </c>
      <c r="H2396" s="28">
        <f>F2396*G2396</f>
        <v>13800</v>
      </c>
    </row>
    <row r="2397" spans="1:8" ht="14.25">
      <c r="A2397" s="25">
        <v>2393</v>
      </c>
      <c r="B2397" s="25" t="s">
        <v>690</v>
      </c>
      <c r="C2397" s="26" t="s">
        <v>232</v>
      </c>
      <c r="D2397" s="27" t="s">
        <v>1729</v>
      </c>
      <c r="E2397" s="27" t="s">
        <v>2110</v>
      </c>
      <c r="F2397" s="28">
        <v>7000</v>
      </c>
      <c r="G2397" s="25">
        <v>1</v>
      </c>
      <c r="H2397" s="28">
        <f>F2397*G2397</f>
        <v>7000</v>
      </c>
    </row>
    <row r="2398" spans="1:8" ht="14.25">
      <c r="A2398" s="25">
        <v>2394</v>
      </c>
      <c r="B2398" s="25" t="s">
        <v>690</v>
      </c>
      <c r="C2398" s="26" t="s">
        <v>189</v>
      </c>
      <c r="D2398" s="27" t="s">
        <v>1585</v>
      </c>
      <c r="E2398" s="27" t="s">
        <v>3221</v>
      </c>
      <c r="F2398" s="28">
        <v>10000</v>
      </c>
      <c r="G2398" s="25">
        <v>1</v>
      </c>
      <c r="H2398" s="28">
        <f>F2398*G2398</f>
        <v>10000</v>
      </c>
    </row>
    <row r="2399" spans="1:8" ht="14.25">
      <c r="A2399" s="25">
        <v>2395</v>
      </c>
      <c r="B2399" s="25" t="s">
        <v>690</v>
      </c>
      <c r="C2399" s="26" t="s">
        <v>1560</v>
      </c>
      <c r="D2399" s="27" t="s">
        <v>2102</v>
      </c>
      <c r="E2399" s="27" t="s">
        <v>3221</v>
      </c>
      <c r="F2399" s="28">
        <v>10000</v>
      </c>
      <c r="G2399" s="25">
        <v>1</v>
      </c>
      <c r="H2399" s="28">
        <f>F2399*G2399</f>
        <v>10000</v>
      </c>
    </row>
    <row r="2400" spans="1:8" ht="14.25">
      <c r="A2400" s="25">
        <v>2396</v>
      </c>
      <c r="B2400" s="25" t="s">
        <v>690</v>
      </c>
      <c r="C2400" s="26" t="s">
        <v>4381</v>
      </c>
      <c r="D2400" s="27" t="s">
        <v>4384</v>
      </c>
      <c r="E2400" s="27" t="s">
        <v>837</v>
      </c>
      <c r="F2400" s="28">
        <v>18000</v>
      </c>
      <c r="G2400" s="25">
        <v>1</v>
      </c>
      <c r="H2400" s="28">
        <f>F2400*G2400</f>
        <v>18000</v>
      </c>
    </row>
    <row r="2401" spans="1:8" ht="14.25">
      <c r="A2401" s="25">
        <v>2397</v>
      </c>
      <c r="B2401" s="25" t="s">
        <v>690</v>
      </c>
      <c r="C2401" s="26" t="s">
        <v>57</v>
      </c>
      <c r="D2401" s="27" t="s">
        <v>589</v>
      </c>
      <c r="E2401" s="27" t="s">
        <v>1911</v>
      </c>
      <c r="F2401" s="28">
        <v>18000</v>
      </c>
      <c r="G2401" s="25">
        <v>1</v>
      </c>
      <c r="H2401" s="28">
        <f>F2401*G2401</f>
        <v>18000</v>
      </c>
    </row>
    <row r="2402" spans="1:8" ht="14.25">
      <c r="A2402" s="25">
        <v>2398</v>
      </c>
      <c r="B2402" s="25" t="s">
        <v>690</v>
      </c>
      <c r="C2402" s="36" t="s">
        <v>2967</v>
      </c>
      <c r="D2402" s="34" t="s">
        <v>1017</v>
      </c>
      <c r="E2402" s="27" t="s">
        <v>2533</v>
      </c>
      <c r="F2402" s="35">
        <v>13800</v>
      </c>
      <c r="G2402" s="10">
        <v>1</v>
      </c>
      <c r="H2402" s="28">
        <f>F2402*G2402</f>
        <v>13800</v>
      </c>
    </row>
    <row r="2403" spans="1:8" ht="14.25">
      <c r="A2403" s="25">
        <v>2399</v>
      </c>
      <c r="B2403" s="25" t="s">
        <v>690</v>
      </c>
      <c r="C2403" s="26" t="s">
        <v>4238</v>
      </c>
      <c r="D2403" s="27" t="s">
        <v>3875</v>
      </c>
      <c r="E2403" s="27" t="s">
        <v>3624</v>
      </c>
      <c r="F2403" s="28">
        <v>13000</v>
      </c>
      <c r="G2403" s="25">
        <v>1</v>
      </c>
      <c r="H2403" s="28">
        <f>F2403*G2403</f>
        <v>13000</v>
      </c>
    </row>
  </sheetData>
  <autoFilter ref="A4:H2039">
    <sortState ref="A5:H2403">
      <sortCondition sortBy="value" ref="B5:B2403"/>
      <sortCondition sortBy="value" ref="C5:C2403"/>
    </sortState>
  </autoFilter>
  <mergeCells count="1">
    <mergeCell ref="A2:H2"/>
  </mergeCells>
  <conditionalFormatting sqref="C35:C38">
    <cfRule type="duplicateValues" priority="25708" dxfId="12">
      <formula>AND(COUNTIF($C$35:$C$38,C35)&gt;1,NOT(ISBLANK(C35)))</formula>
    </cfRule>
  </conditionalFormatting>
  <conditionalFormatting sqref="C37:C40">
    <cfRule type="duplicateValues" priority="25701" dxfId="12">
      <formula>AND(COUNTIF($C$37:$C$40,C37)&gt;1,NOT(ISBLANK(C37)))</formula>
    </cfRule>
  </conditionalFormatting>
  <conditionalFormatting sqref="C261:C271">
    <cfRule type="duplicateValues" priority="24865" dxfId="12">
      <formula>AND(COUNTIF($C$261:$C$271,C261)&gt;1,NOT(ISBLANK(C261)))</formula>
    </cfRule>
  </conditionalFormatting>
  <conditionalFormatting sqref="C261:C262 C264:C265 C267:C268">
    <cfRule type="duplicateValues" priority="24827" dxfId="12">
      <formula>AND(COUNTIF($C$261:$C$262,C261)+COUNTIF($C$264:$C$265,C261)+COUNTIF($C$267:$C$268,C261)&gt;1,NOT(ISBLANK(C261)))</formula>
    </cfRule>
  </conditionalFormatting>
  <conditionalFormatting sqref="C261:C269">
    <cfRule type="duplicateValues" priority="24826" dxfId="12">
      <formula>AND(COUNTIF($C$261:$C$269,C261)&gt;1,NOT(ISBLANK(C261)))</formula>
    </cfRule>
  </conditionalFormatting>
  <conditionalFormatting sqref="C262:C263 C265:C266 C268:C269">
    <cfRule type="duplicateValues" priority="24820" dxfId="12">
      <formula>AND(COUNTIF($C$262:$C$263,C262)+COUNTIF($C$265:$C$266,C262)+COUNTIF($C$268:$C$269,C262)&gt;1,NOT(ISBLANK(C262)))</formula>
    </cfRule>
  </conditionalFormatting>
  <conditionalFormatting sqref="C261:C270">
    <cfRule type="duplicateValues" priority="24812" dxfId="12">
      <formula>AND(COUNTIF($C$261:$C$270,C261)&gt;1,NOT(ISBLANK(C261)))</formula>
    </cfRule>
  </conditionalFormatting>
  <conditionalFormatting sqref="C263:C271">
    <cfRule type="duplicateValues" priority="24810" dxfId="12">
      <formula>AND(COUNTIF($C$263:$C$271,C263)&gt;1,NOT(ISBLANK(C263)))</formula>
    </cfRule>
  </conditionalFormatting>
  <conditionalFormatting sqref="C534:C535 C537:C538 C540:C541">
    <cfRule type="duplicateValues" priority="23074" dxfId="12">
      <formula>AND(COUNTIF($C$534:$C$535,C534)+COUNTIF($C$537:$C$538,C534)+COUNTIF($C$540:$C$541,C534)&gt;1,NOT(ISBLANK(C534)))</formula>
    </cfRule>
  </conditionalFormatting>
  <conditionalFormatting sqref="C1203:C1204 C1179:C1180 C1182:C1183 C1206:C1207">
    <cfRule type="duplicateValues" priority="16363" dxfId="12">
      <formula>AND(COUNTIF($C$1203:$C$1204,C1179)+COUNTIF($C$1179:$C$1180,C1179)+COUNTIF($C$1182:$C$1183,C1179)+COUNTIF($C$1206:$C$1207,C1179)&gt;1,NOT(ISBLANK(C1179)))</formula>
    </cfRule>
  </conditionalFormatting>
  <conditionalFormatting sqref="C2403 C1433">
    <cfRule type="duplicateValues" priority="13151" dxfId="12">
      <formula>AND(COUNTIF($C$2403:$C$2403,C1433)+COUNTIF($C$1433:$C$1433,C1433)&gt;1,NOT(ISBLANK(C1433)))</formula>
    </cfRule>
  </conditionalFormatting>
  <conditionalFormatting sqref="C2402 C1436">
    <cfRule type="duplicateValues" priority="13125" dxfId="12">
      <formula>AND(COUNTIF($C$2402:$C$2402,C1436)+COUNTIF($C$1436:$C$1436,C1436)&gt;1,NOT(ISBLANK(C1436)))</formula>
    </cfRule>
  </conditionalFormatting>
  <conditionalFormatting sqref="C1447 C2401">
    <cfRule type="duplicateValues" priority="12981" dxfId="12">
      <formula>AND(COUNTIF($C$1447:$C$1447,C1447)+COUNTIF($C$2401:$C$2401,C1447)&gt;1,NOT(ISBLANK(C1447)))</formula>
    </cfRule>
  </conditionalFormatting>
  <conditionalFormatting sqref="C1597 C1590 C1644 C1651 C1606 C1613 C1660 C1667 C1604 C1620 C1658 C1674">
    <cfRule type="duplicateValues" priority="9298" dxfId="12">
      <formula>AND(COUNTIF($C$1597:$C$1597,C1590)+COUNTIF($C$1590:$C$1590,C1590)+COUNTIF($C$1644:$C$1644,C1590)+COUNTIF($C$1651:$C$1651,C1590)+COUNTIF($C$1606:$C$1606,C1590)+COUNTIF($C$1613:$C$1613,C1590)+COUNTIF($C$1660:$C$1660,C1590)+COUNTIF($C$1667:$C$1667,C1590)+COUNTIF($C$1604:$C$1604,C1590)+COUNTIF($C$1620:$C$1620,C1590)+COUNTIF($C$1658:$C$1658,C1590)+COUNTIF($C$1674:$C$1674,C1590)&gt;1,NOT(ISBLANK(C1590)))</formula>
    </cfRule>
  </conditionalFormatting>
  <conditionalFormatting sqref="C1668:C1669 C1723:C1724 C1684:C1685 C1739:C1740 C1675:C1676 C1691:C1692 C1730:C1731 C1746:C1747">
    <cfRule type="duplicateValues" priority="8410" dxfId="12">
      <formula>AND(COUNTIF($C$1668:$C$1669,C1668)+COUNTIF($C$1723:$C$1724,C1668)+COUNTIF($C$1684:$C$1685,C1668)+COUNTIF($C$1739:$C$1740,C1668)+COUNTIF($C$1675:$C$1676,C1668)+COUNTIF($C$1691:$C$1692,C1668)+COUNTIF($C$1730:$C$1731,C1668)+COUNTIF($C$1746:$C$1747,C1668)&gt;1,NOT(ISBLANK(C1668)))</formula>
    </cfRule>
  </conditionalFormatting>
  <conditionalFormatting sqref="C1669:C1671 C1724:C1726 C1685:C1687 C1740:C1742 C1676:C1678 C1692:C1694 C1731:C1733 C1747:C1749">
    <cfRule type="duplicateValues" priority="8387" dxfId="12">
      <formula>AND(COUNTIF($C$1669:$C$1671,C1669)+COUNTIF($C$1724:$C$1726,C1669)+COUNTIF($C$1685:$C$1687,C1669)+COUNTIF($C$1740:$C$1742,C1669)+COUNTIF($C$1676:$C$1678,C1669)+COUNTIF($C$1692:$C$1694,C1669)+COUNTIF($C$1731:$C$1733,C1669)+COUNTIF($C$1747:$C$1749,C1669)&gt;1,NOT(ISBLANK(C1669)))</formula>
    </cfRule>
  </conditionalFormatting>
  <conditionalFormatting sqref="C1319:C1322 C1518 C1345:C1369 C1748 C1330:C1337 C1371:C1375 C1540:C1542 C1783 C1386:C1390 C1393:C1420 C1553:C1554 C1576:C1577 C1856 C1891 C1377:C1381 C1530 C1560:C1561 C1572:C1574 C1614:C1615 C1785 C1858:C1859 C1896 C1324:C1328 C1339:C1343 C1383:C1384 C1525:C1526 C1537:C1538 C1548:C1550 C1565:C1567 C1579:C1581 C1583:C1584 C1619:C1623 C1423:C1429 C1434 C1439 C1446 C1450:C1452 C1457 C1590:C1593 C1595:C1597 C1603:C1604 C1607:C1608 C1629:C1630 C1632 C1636:C1639 C1668 C1674:C1675 C1803 C1838 C1840 C1911 C1914 C1945:C1946 C1951 C1436:C1437 C1442:C1443 C1448 C1460:C1461 C1466 C1472 C1533 C1545:C1546 C1557:C1558 C1569 C1587:C1588 C1599:C1600 C1611:C1612 C1644:C1645 C1647 C1651 C1654 C1684 C1690:C1691 C1764 C1799 C1801 C1819 C1874 C1877 C1916 C1933 C1937 C1973 C1978 C1455 C1464 C1477 C1627 C1642 C1658 C1661 C1681 C1697 C1755 C1771 C1790 C1792 C1806 C1808 C1810 C1826 C1845 C1847 C1863 C1865:C1866 C1881 C1884 C1899 C1904 C1919 C1922 C1924 C1941 C1954 C1959 C1981 C1986">
    <cfRule type="duplicateValues" priority="5590" dxfId="12">
      <formula>AND(COUNTIF($C$1319:$C$1322,C1319)+COUNTIF($C$1518:$C$1518,C1319)+COUNTIF($C$1345:$C$1369,C1319)+COUNTIF($C$1748:$C$1748,C1319)+COUNTIF($C$1330:$C$1337,C1319)+COUNTIF($C$1371:$C$1375,C1319)+COUNTIF($C$1540:$C$1542,C1319)+COUNTIF($C$1783:$C$1783,C1319)+COUNTIF($C$1386:$C$1390,C1319)+COUNTIF($C$1393:$C$1420,C1319)+COUNTIF($C$1553:$C$1554,C1319)+COUNTIF($C$1576:$C$1577,C1319)+COUNTIF($C$1856:$C$1856,C1319)+COUNTIF($C$1891:$C$1891,C1319)+COUNTIF($C$1377:$C$1381,C1319)+COUNTIF($C$1530:$C$1530,C1319)+COUNTIF($C$1560:$C$1561,C1319)+COUNTIF($C$1572:$C$1574,C1319)+COUNTIF($C$1614:$C$1615,C1319)+COUNTIF($C$1785:$C$1785,C1319)+COUNTIF($C$1858:$C$1859,C1319)+COUNTIF($C$1896:$C$1896,C1319)+COUNTIF($C$1324:$C$1328,C1319)+COUNTIF($C$1339:$C$1343,C1319)+COUNTIF($C$1383:$C$1384,C1319)+COUNTIF($C$1525:$C$1526,C1319)+COUNTIF($C$1537:$C$1538,C1319)+COUNTIF($C$1548:$C$1550,C1319)+COUNTIF($C$1565:$C$1567,C1319)+COUNTIF($C$1579:$C$1581,C1319)+COUNTIF($C$1583:$C$1584,C1319)+COUNTIF($C$1619:$C$1623,C1319)+COUNTIF($C$1423:$C$1429,C1319)+COUNTIF($C$1434:$C$1434,C1319)+COUNTIF($C$1439:$C$1439,C1319)+COUNTIF($C$1446:$C$1446,C1319)+COUNTIF($C$1450:$C$1452,C1319)+COUNTIF($C$1457:$C$1457,C1319)+COUNTIF($C$1590:$C$1593,C1319)+COUNTIF($C$1595:$C$1597,C1319)+COUNTIF($C$1603:$C$1604,C1319)+COUNTIF($C$1607:$C$1608,C1319)+COUNTIF($C$1629:$C$1630,C1319)+COUNTIF($C$1632:$C$1632,C1319)+COUNTIF($C$1636:$C$1639,C1319)+COUNTIF($C$1668:$C$1668,C1319)+COUNTIF($C$1674:$C$1675,C1319)+COUNTIF($C$1803:$C$1803,C1319)+COUNTIF($C$1838:$C$1838,C1319)+COUNTIF($C$1840:$C$1840,C1319)+COUNTIF($C$1911:$C$1911,C1319)+COUNTIF($C$1914:$C$1914,C1319)+COUNTIF($C$1945:$C$1946,C1319)+COUNTIF($C$1951:$C$1951,C1319)+COUNTIF($C$1436:$C$1437,C1319)+COUNTIF($C$1442:$C$1443,C1319)+COUNTIF($C$1448:$C$1448,C1319)+COUNTIF($C$1460:$C$1461,C1319)+COUNTIF($C$1466:$C$1466,C1319)+COUNTIF($C$1472:$C$1472,C1319)+COUNTIF($C$1533:$C$1533,C1319)+COUNTIF($C$1545:$C$1546,C1319)+COUNTIF($C$1557:$C$1558,C1319)+COUNTIF($C$1569:$C$1569,C1319)+COUNTIF($C$1587:$C$1588,C1319)+COUNTIF($C$1599:$C$1600,C1319)+COUNTIF($C$1611:$C$1612,C1319)+COUNTIF($C$1644:$C$1645,C1319)+COUNTIF($C$1647:$C$1647,C1319)+COUNTIF($C$1651:$C$1651,C1319)+COUNTIF($C$1654:$C$1654,C1319)+COUNTIF($C$1684:$C$1684,C1319)+COUNTIF($C$1690:$C$1691,C1319)+COUNTIF($C$1764:$C$1764,C1319)+COUNTIF($C$1799:$C$1799,C1319)+COUNTIF($C$1801:$C$1801,C1319)+COUNTIF($C$1819:$C$1819,C1319)+COUNTIF($C$1874:$C$1874,C1319)+COUNTIF($C$1877:$C$1877,C1319)+COUNTIF($C$1916:$C$1916,C1319)+COUNTIF($C$1933:$C$1933,C1319)+COUNTIF($C$1937:$C$1937,C1319)+COUNTIF($C$1973:$C$1973,C1319)+COUNTIF($C$1978:$C$1978,C1319)+COUNTIF($C$1455:$C$1455,C1319)+COUNTIF($C$1464:$C$1464,C1319)+COUNTIF($C$1477:$C$1477,C1319)+COUNTIF($C$1627:$C$1627,C1319)+COUNTIF($C$1642:$C$1642,C1319)+COUNTIF($C$1658:$C$1658,C1319)+COUNTIF($C$1661:$C$1661,C1319)+COUNTIF($C$1681:$C$1681,C1319)+COUNTIF($C$1697:$C$1697,C1319)+COUNTIF($C$1755:$C$1755,C1319)+COUNTIF($C$1771:$C$1771,C1319)+COUNTIF($C$1790:$C$1790,C1319)+COUNTIF($C$1792:$C$1792,C1319)+COUNTIF($C$1806:$C$1806,C1319)+COUNTIF($C$1808:$C$1808,C1319)+COUNTIF($C$1810:$C$1810,C1319)+COUNTIF($C$1826:$C$1826,C1319)+COUNTIF($C$1845:$C$1845,C1319)+COUNTIF($C$1847:$C$1847,C1319)+COUNTIF($C$1863:$C$1863,C1319)+COUNTIF($C$1865:$C$1866,C1319)+COUNTIF($C$1881:$C$1881,C1319)+COUNTIF($C$1884:$C$1884,C1319)+COUNTIF($C$1899:$C$1899,C1319)+COUNTIF($C$1904:$C$1904,C1319)+COUNTIF($C$1919:$C$1919,C1319)+COUNTIF($C$1922:$C$1922,C1319)+COUNTIF($C$1924:$C$1924,C1319)+COUNTIF($C$1941:$C$1941,C1319)+COUNTIF($C$1954:$C$1954,C1319)+COUNTIF($C$1959:$C$1959,C1319)+COUNTIF($C$1981:$C$1981,C1319)+COUNTIF($C$1986:$C$1986,C1319)&gt;1,NOT(ISBLANK(C1319)))</formula>
    </cfRule>
  </conditionalFormatting>
  <conditionalFormatting sqref="C1320:C1323 C1519 C1749 C1331:C1338 C1541:C1543 C1784 C1346:C1368 C1554:C1555 C1577:C1578 C1857 C1892 C1531 C1561:C1562 C1573:C1575 C1615:C1616 C1786 C1859:C1860 C1897 C1325:C1329 C1340:C1344 C1370 C1372 C1526:C1527 C1538:C1539 C1549:C1551 C1566:C1568 C1580:C1582 C1584:C1585 C1620:C1624 C1374 C1378:C1381 C1389 C1391 C1397:C1401 C1404:C1409 C1591:C1594 C1596:C1598 C1604:C1605 C1608:C1609 C1630:C1631 C1633 C1637:C1639 C1669 C1675:C1676 C1804 C1839 C1841 C1912 C1915 C1946:C1947 C1952 C1376 C1385 C1387 C1412:C1415 C1534 C1546:C1547 C1558:C1559 C1570 C1588:C1589 C1600:C1601 C1612:C1613 C1645:C1646 C1648 C1652 C1655 C1685 C1691:C1692 C1765 C1800 C1802 C1820 C1875 C1878 C1917 C1934 C1938 C1974 C1979 C1628 C1643 C1659 C1662 C1682 C1698 C1756 C1772 C1791 C1793 C1807 C1809 C1811 C1827 C1846 C1848 C1864 C1866:C1867 C1882 C1885 C1900 C1905 C1920 C1923 C1925 C1942 C1955 C1960 C1982 C1987">
    <cfRule type="duplicateValues" priority="5574" dxfId="12">
      <formula>AND(COUNTIF($C$1320:$C$1323,C1320)+COUNTIF($C$1519:$C$1519,C1320)+COUNTIF($C$1749:$C$1749,C1320)+COUNTIF($C$1331:$C$1338,C1320)+COUNTIF($C$1541:$C$1543,C1320)+COUNTIF($C$1784:$C$1784,C1320)+COUNTIF($C$1346:$C$1368,C1320)+COUNTIF($C$1554:$C$1555,C1320)+COUNTIF($C$1577:$C$1578,C1320)+COUNTIF($C$1857:$C$1857,C1320)+COUNTIF($C$1892:$C$1892,C1320)+COUNTIF($C$1531:$C$1531,C1320)+COUNTIF($C$1561:$C$1562,C1320)+COUNTIF($C$1573:$C$1575,C1320)+COUNTIF($C$1615:$C$1616,C1320)+COUNTIF($C$1786:$C$1786,C1320)+COUNTIF($C$1859:$C$1860,C1320)+COUNTIF($C$1897:$C$1897,C1320)+COUNTIF($C$1325:$C$1329,C1320)+COUNTIF($C$1340:$C$1344,C1320)+COUNTIF($C$1370:$C$1370,C1320)+COUNTIF($C$1372:$C$1372,C1320)+COUNTIF($C$1526:$C$1527,C1320)+COUNTIF($C$1538:$C$1539,C1320)+COUNTIF($C$1549:$C$1551,C1320)+COUNTIF($C$1566:$C$1568,C1320)+COUNTIF($C$1580:$C$1582,C1320)+COUNTIF($C$1584:$C$1585,C1320)+COUNTIF($C$1620:$C$1624,C1320)+COUNTIF($C$1374:$C$1374,C1320)+COUNTIF($C$1378:$C$1381,C1320)+COUNTIF($C$1389:$C$1389,C1320)+COUNTIF($C$1391:$C$1391,C1320)+COUNTIF($C$1397:$C$1401,C1320)+COUNTIF($C$1404:$C$1409,C1320)+COUNTIF($C$1591:$C$1594,C1320)+COUNTIF($C$1596:$C$1598,C1320)+COUNTIF($C$1604:$C$1605,C1320)+COUNTIF($C$1608:$C$1609,C1320)+COUNTIF($C$1630:$C$1631,C1320)+COUNTIF($C$1633:$C$1633,C1320)+COUNTIF($C$1637:$C$1639,C1320)+COUNTIF($C$1669:$C$1669,C1320)+COUNTIF($C$1675:$C$1676,C1320)+COUNTIF($C$1804:$C$1804,C1320)+COUNTIF($C$1839:$C$1839,C1320)+COUNTIF($C$1841:$C$1841,C1320)+COUNTIF($C$1912:$C$1912,C1320)+COUNTIF($C$1915:$C$1915,C1320)+COUNTIF($C$1946:$C$1947,C1320)+COUNTIF($C$1952:$C$1952,C1320)+COUNTIF($C$1376:$C$1376,C1320)+COUNTIF($C$1385:$C$1385,C1320)+COUNTIF($C$1387:$C$1387,C1320)+COUNTIF($C$1412:$C$1415,C1320)+COUNTIF($C$1534:$C$1534,C1320)+COUNTIF($C$1546:$C$1547,C1320)+COUNTIF($C$1558:$C$1559,C1320)+COUNTIF($C$1570:$C$1570,C1320)+COUNTIF($C$1588:$C$1589,C1320)+COUNTIF($C$1600:$C$1601,C1320)+COUNTIF($C$1612:$C$1613,C1320)+COUNTIF($C$1645:$C$1646,C1320)+COUNTIF($C$1648:$C$1648,C1320)+COUNTIF($C$1652:$C$1652,C1320)+COUNTIF($C$1655:$C$1655,C1320)+COUNTIF($C$1685:$C$1685,C1320)+COUNTIF($C$1691:$C$1692,C1320)+COUNTIF($C$1765:$C$1765,C1320)+COUNTIF($C$1800:$C$1800,C1320)+COUNTIF($C$1802:$C$1802,C1320)+COUNTIF($C$1820:$C$1820,C1320)+COUNTIF($C$1875:$C$1875,C1320)+COUNTIF($C$1878:$C$1878,C1320)+COUNTIF($C$1917:$C$1917,C1320)+COUNTIF($C$1934:$C$1934,C1320)+COUNTIF($C$1938:$C$1938,C1320)+COUNTIF($C$1974:$C$1974,C1320)+COUNTIF($C$1979:$C$1979,C1320)+COUNTIF($C$1628:$C$1628,C1320)+COUNTIF($C$1643:$C$1643,C1320)+COUNTIF($C$1659:$C$1659,C1320)+COUNTIF($C$1662:$C$1662,C1320)+COUNTIF($C$1682:$C$1682,C1320)+COUNTIF($C$1698:$C$1698,C1320)+COUNTIF($C$1756:$C$1756,C1320)+COUNTIF($C$1772:$C$1772,C1320)+COUNTIF($C$1791:$C$1791,C1320)+COUNTIF($C$1793:$C$1793,C1320)+COUNTIF($C$1807:$C$1807,C1320)+COUNTIF($C$1809:$C$1809,C1320)+COUNTIF($C$1811:$C$1811,C1320)+COUNTIF($C$1827:$C$1827,C1320)+COUNTIF($C$1846:$C$1846,C1320)+COUNTIF($C$1848:$C$1848,C1320)+COUNTIF($C$1864:$C$1864,C1320)+COUNTIF($C$1866:$C$1867,C1320)+COUNTIF($C$1882:$C$1882,C1320)+COUNTIF($C$1885:$C$1885,C1320)+COUNTIF($C$1900:$C$1900,C1320)+COUNTIF($C$1905:$C$1905,C1320)+COUNTIF($C$1920:$C$1920,C1320)+COUNTIF($C$1923:$C$1923,C1320)+COUNTIF($C$1925:$C$1925,C1320)+COUNTIF($C$1942:$C$1942,C1320)+COUNTIF($C$1955:$C$1955,C1320)+COUNTIF($C$1960:$C$1960,C1320)+COUNTIF($C$1982:$C$1982,C1320)+COUNTIF($C$1987:$C$1987,C1320)&gt;1,NOT(ISBLANK(C1320)))</formula>
    </cfRule>
  </conditionalFormatting>
  <conditionalFormatting sqref="C2189:C2192 C171:C179 C98:C108 C2256:C2259 C2222:C2225 C2289:C2292 C2197:C2200 C2230:C2233 C2264:C2267 C2297:C2300">
    <cfRule type="duplicateValues" priority="986" dxfId="12">
      <formula>AND(COUNTIF($C$2189:$C$2192,C98)+COUNTIF($C$171:$C$179,C98)+COUNTIF($C$98:$C$108,C98)+COUNTIF($C$2256:$C$2259,C98)+COUNTIF($C$2222:$C$2225,C98)+COUNTIF($C$2289:$C$2292,C98)+COUNTIF($C$2197:$C$2200,C98)+COUNTIF($C$2230:$C$2233,C98)+COUNTIF($C$2264:$C$2267,C98)+COUNTIF($C$2297:$C$2300,C98)&gt;1,NOT(ISBLANK(C98)))</formula>
    </cfRule>
  </conditionalFormatting>
  <conditionalFormatting sqref="C2194 C174:C175 C77:C82 C2196 C177:C178 C2261 C2263 C180:C181 C2227 C2229 C2294 C2296 C2202 C2204 C2235 C2237 C2269 C2271 C2302 C2304">
    <cfRule type="duplicateValues" priority="933" dxfId="12">
      <formula>AND(COUNTIF($C$2194:$C$2194,C77)+COUNTIF($C$174:$C$175,C77)+COUNTIF($C$77:$C$82,C77)+COUNTIF($C$2196:$C$2196,C77)+COUNTIF($C$177:$C$178,C77)+COUNTIF($C$2261:$C$2261,C77)+COUNTIF($C$2263:$C$2263,C77)+COUNTIF($C$180:$C$181,C77)+COUNTIF($C$2227:$C$2227,C77)+COUNTIF($C$2229:$C$2229,C77)+COUNTIF($C$2294:$C$2294,C77)+COUNTIF($C$2296:$C$2296,C77)+COUNTIF($C$2202:$C$2202,C77)+COUNTIF($C$2204:$C$2204,C77)+COUNTIF($C$2235:$C$2235,C77)+COUNTIF($C$2237:$C$2237,C77)+COUNTIF($C$2269:$C$2269,C77)+COUNTIF($C$2271:$C$2271,C77)+COUNTIF($C$2302:$C$2302,C77)+COUNTIF($C$2304:$C$2304,C77)&gt;1,NOT(ISBLANK(C77)))</formula>
    </cfRule>
  </conditionalFormatting>
  <conditionalFormatting sqref="C2040:C2046 C352:C353 C443:C444 C873:C874 C968:C985 C401:C402 C1228:C1229 C1234:C1239 C1256:C1297 C1554 C1851:C1852 C358:C374 C407:C424 C449:C468 C880:C882 C1241:C1247 C1249:C1254 C1299:C1345 C1577:C1578 C1886:C1887 C2089:C2092 C900:C901 C907:C909 C995:C1013 C1589 C1612:C1613 C1959:C1960 C1993:C1996 C2150:C2167 C2183:C2202 C1575 C1615 C1635:C1638 C1689:C1693 C1854:C1855 C1891:C1892 C1965:C1969 C2001:C2003 C1561 C1582 C1584:C1585 C1596 C1619:C1622 C1641:C1643 C355:C356 C376:C377 C404:C405 C426:C427 C446:C447 C470 C876:C878 C884:C886 C903:C905 C911:C913 C1347:C1351 C1353:C1360 C1362:C1366 C1608 C1628:C1631 C1633 C1648:C1650 C1665:C1667 C1669 C1673:C1676 C1696:C1698 C1748 C1905:C1907 C1909:C1915 C1939:C1942 C1946:C1947 C2014:C2015 C2020:C2025 C2049:C2054 C2057:C2060 C2103:C2106 C2217:C2222 C2258:C2269 C379:C380 C429:C430 C472:C473 C888:C889 C915:C916 C1231:C1232 C1370 C1372 C1570 C1591:C1592 C1594 C1598 C1601 C1605 C1624 C1645:C1646 C1652 C1655 C1657:C1659 C1682:C1683 C1685 C1707 C1709 C1713:C1714 C1764 C1869:C1870 C1872:C1873 C1927:C1928 C1931:C1932 C1973:C1974 C1987:C1988 C2032:C2033 C2073:C2075 C2077 C2081:C2083 C2122:C2125 C2136:C2139 C2225:C2235 C2250:C2255 C2297:C2302 C1568 C1603 C1626 C1662 C1680 C1700 C1704 C1716 C1720 C1755 C1771 C1858:C1859 C1861:C1862 C1876:C1877 C1879:C1880 C1894:C1895 C1899:C1900 C1917:C1920 C1935:C1936 C1949:C1950 C1954:C1955 C1976:C1977 C1981:C1982 C2010:C2011 C2028:C2029 C2065:C2066 C2085 C2097:C2100 C2111:C2114 C2130:C2133 C2144:C2147 C2205:C2210 C2238:C2243 C2272:C2277 C2305:C2310">
    <cfRule type="duplicateValues" priority="852" dxfId="12">
      <formula>AND(COUNTIF($C$2040:$C$2046,C352)+COUNTIF($C$352:$C$353,C352)+COUNTIF($C$443:$C$444,C352)+COUNTIF($C$873:$C$874,C352)+COUNTIF($C$968:$C$985,C352)+COUNTIF($C$401:$C$402,C352)+COUNTIF($C$1228:$C$1229,C352)+COUNTIF($C$1234:$C$1239,C352)+COUNTIF($C$1256:$C$1297,C352)+COUNTIF($C$1554:$C$1554,C352)+COUNTIF($C$1851:$C$1852,C352)+COUNTIF($C$358:$C$374,C352)+COUNTIF($C$407:$C$424,C352)+COUNTIF($C$449:$C$468,C352)+COUNTIF($C$880:$C$882,C352)+COUNTIF($C$1241:$C$1247,C352)+COUNTIF($C$1249:$C$1254,C352)+COUNTIF($C$1299:$C$1345,C352)+COUNTIF($C$1577:$C$1578,C352)+COUNTIF($C$1886:$C$1887,C352)+COUNTIF($C$2089:$C$2092,C352)+COUNTIF($C$900:$C$901,C352)+COUNTIF($C$907:$C$909,C352)+COUNTIF($C$995:$C$1013,C352)+COUNTIF($C$1589:$C$1589,C352)+COUNTIF($C$1612:$C$1613,C352)+COUNTIF($C$1959:$C$1960,C352)+COUNTIF($C$1993:$C$1996,C352)+COUNTIF($C$2150:$C$2167,C352)+COUNTIF($C$2183:$C$2202,C352)+COUNTIF($C$1575:$C$1575,C352)+COUNTIF($C$1615:$C$1615,C352)+COUNTIF($C$1635:$C$1638,C352)+COUNTIF($C$1689:$C$1693,C352)+COUNTIF($C$1854:$C$1855,C352)+COUNTIF($C$1891:$C$1892,C352)+COUNTIF($C$1965:$C$1969,C352)+COUNTIF($C$2001:$C$2003,C352)+COUNTIF($C$1561:$C$1561,C352)+COUNTIF($C$1582:$C$1582,C352)+COUNTIF($C$1584:$C$1585,C352)+COUNTIF($C$1596:$C$1596,C352)+COUNTIF($C$1619:$C$1622,C352)+COUNTIF($C$1641:$C$1643,C352)+COUNTIF($C$355:$C$356,C352)+COUNTIF($C$376:$C$377,C352)+COUNTIF($C$404:$C$405,C352)+COUNTIF($C$426:$C$427,C352)+COUNTIF($C$446:$C$447,C352)+COUNTIF($C$470:$C$470,C352)+COUNTIF($C$876:$C$878,C352)+COUNTIF($C$884:$C$886,C352)+COUNTIF($C$903:$C$905,C352)+COUNTIF($C$911:$C$913,C352)+COUNTIF($C$1347:$C$1351,C352)+COUNTIF($C$1353:$C$1360,C352)+COUNTIF($C$1362:$C$1366,C352)+COUNTIF($C$1608:$C$1608,C352)+COUNTIF($C$1628:$C$1631,C352)+COUNTIF($C$1633:$C$1633,C352)+COUNTIF($C$1648:$C$1650,C352)+COUNTIF($C$1665:$C$1667,C352)+COUNTIF($C$1669:$C$1669,C352)+COUNTIF($C$1673:$C$1676,C352)+COUNTIF($C$1696:$C$1698,C352)+COUNTIF($C$1748:$C$1748,C352)+COUNTIF($C$1905:$C$1907,C352)+COUNTIF($C$1909:$C$1915,C352)+COUNTIF($C$1939:$C$1942,C352)+COUNTIF($C$1946:$C$1947,C352)+COUNTIF($C$2014:$C$2015,C352)+COUNTIF($C$2020:$C$2025,C352)+COUNTIF($C$2049:$C$2054,C352)+COUNTIF($C$2057:$C$2060,C352)+COUNTIF($C$2103:$C$2106,C352)+COUNTIF($C$2217:$C$2222,C352)+COUNTIF($C$2258:$C$2269,C352)+COUNTIF($C$379:$C$380,C352)+COUNTIF($C$429:$C$430,C352)+COUNTIF($C$472:$C$473,C352)+COUNTIF($C$888:$C$889,C352)+COUNTIF($C$915:$C$916,C352)+COUNTIF($C$1231:$C$1232,C352)+COUNTIF($C$1370:$C$1370,C352)+COUNTIF($C$1372:$C$1372,C352)+COUNTIF($C$1570:$C$1570,C352)+COUNTIF($C$1591:$C$1592,C352)+COUNTIF($C$1594:$C$1594,C352)+COUNTIF($C$1598:$C$1598,C352)+COUNTIF($C$1601:$C$1601,C352)+COUNTIF($C$1605:$C$1605,C352)+COUNTIF($C$1624:$C$1624,C352)+COUNTIF($C$1645:$C$1646,C352)+COUNTIF($C$1652:$C$1652,C352)+COUNTIF($C$1655:$C$1655,C352)+COUNTIF($C$1657:$C$1659,C352)+COUNTIF($C$1682:$C$1683,C352)+COUNTIF($C$1685:$C$1685,C352)+COUNTIF($C$1707:$C$1707,C352)+COUNTIF($C$1709:$C$1709,C352)+COUNTIF($C$1713:$C$1714,C352)+COUNTIF($C$1764:$C$1764,C352)+COUNTIF($C$1869:$C$1870,C352)+COUNTIF($C$1872:$C$1873,C352)+COUNTIF($C$1927:$C$1928,C352)+COUNTIF($C$1931:$C$1932,C352)+COUNTIF($C$1973:$C$1974,C352)+COUNTIF($C$1987:$C$1988,C352)+COUNTIF($C$2032:$C$2033,C352)+COUNTIF($C$2073:$C$2075,C352)+COUNTIF($C$2077:$C$2077,C352)+COUNTIF($C$2081:$C$2083,C352)+COUNTIF($C$2122:$C$2125,C352)+COUNTIF($C$2136:$C$2139,C352)+COUNTIF($C$2225:$C$2235,C352)+COUNTIF($C$2250:$C$2255,C352)+COUNTIF($C$2297:$C$2302,C352)+COUNTIF($C$1568:$C$1568,C352)+COUNTIF($C$1603:$C$1603,C352)+COUNTIF($C$1626:$C$1626,C352)+COUNTIF($C$1662:$C$1662,C352)+COUNTIF($C$1680:$C$1680,C352)+COUNTIF($C$1700:$C$1700,C352)+COUNTIF($C$1704:$C$1704,C352)+COUNTIF($C$1716:$C$1716,C352)+COUNTIF($C$1720:$C$1720,C352)+COUNTIF($C$1755:$C$1755,C352)+COUNTIF($C$1771:$C$1771,C352)+COUNTIF($C$1858:$C$1859,C352)+COUNTIF($C$1861:$C$1862,C352)+COUNTIF($C$1876:$C$1877,C352)+COUNTIF($C$1879:$C$1880,C352)+COUNTIF($C$1894:$C$1895,C352)+COUNTIF($C$1899:$C$1900,C352)+COUNTIF($C$1917:$C$1920,C352)+COUNTIF($C$1935:$C$1936,C352)+COUNTIF($C$1949:$C$1950,C352)+COUNTIF($C$1954:$C$1955,C352)+COUNTIF($C$1976:$C$1977,C352)+COUNTIF($C$1981:$C$1982,C352)+COUNTIF($C$2010:$C$2011,C352)+COUNTIF($C$2028:$C$2029,C352)+COUNTIF($C$2065:$C$2066,C352)+COUNTIF($C$2085:$C$2085,C352)+COUNTIF($C$2097:$C$2100,C352)+COUNTIF($C$2111:$C$2114,C352)+COUNTIF($C$2130:$C$2133,C352)+COUNTIF($C$2144:$C$2147,C352)+COUNTIF($C$2205:$C$2210,C352)+COUNTIF($C$2238:$C$2243,C352)+COUNTIF($C$2272:$C$2277,C352)+COUNTIF($C$2305:$C$2310,C352)&gt;1,NOT(ISBLANK(C352)))</formula>
    </cfRule>
  </conditionalFormatting>
  <conditionalFormatting sqref="C2200 C1638 C1542 C2202 C1549:C1550 C1643:C1644 C1596 C1603:C1604 C1692 C1698:C1699 C2267 C2269 C1557:C1558 C1565:C1566 C1611:C1612 C1619:C1620 C1653 C1659:C1660 C1708 C1714:C1715 C2233 C2235 C2300 C2302 C1573 C1627 C1650 C1666 C1705 C1721 C2208 C2210 C2241 C2243 C2275 C2277 C2308 C2310">
    <cfRule type="duplicateValues" priority="851" dxfId="12">
      <formula>AND(COUNTIF($C$2200:$C$2200,C1542)+COUNTIF($C$1638:$C$1638,C1542)+COUNTIF($C$1542:$C$1542,C1542)+COUNTIF($C$2202:$C$2202,C1542)+COUNTIF($C$1549:$C$1550,C1542)+COUNTIF($C$1643:$C$1644,C1542)+COUNTIF($C$1596:$C$1596,C1542)+COUNTIF($C$1603:$C$1604,C1542)+COUNTIF($C$1692:$C$1692,C1542)+COUNTIF($C$1698:$C$1699,C1542)+COUNTIF($C$2267:$C$2267,C1542)+COUNTIF($C$2269:$C$2269,C1542)+COUNTIF($C$1557:$C$1558,C1542)+COUNTIF($C$1565:$C$1566,C1542)+COUNTIF($C$1611:$C$1612,C1542)+COUNTIF($C$1619:$C$1620,C1542)+COUNTIF($C$1653:$C$1653,C1542)+COUNTIF($C$1659:$C$1660,C1542)+COUNTIF($C$1708:$C$1708,C1542)+COUNTIF($C$1714:$C$1715,C1542)+COUNTIF($C$2233:$C$2233,C1542)+COUNTIF($C$2235:$C$2235,C1542)+COUNTIF($C$2300:$C$2300,C1542)+COUNTIF($C$2302:$C$2302,C1542)+COUNTIF($C$1573:$C$1573,C1542)+COUNTIF($C$1627:$C$1627,C1542)+COUNTIF($C$1650:$C$1650,C1542)+COUNTIF($C$1666:$C$1666,C1542)+COUNTIF($C$1705:$C$1705,C1542)+COUNTIF($C$1721:$C$1721,C1542)+COUNTIF($C$2208:$C$2208,C1542)+COUNTIF($C$2210:$C$2210,C1542)+COUNTIF($C$2241:$C$2241,C1542)+COUNTIF($C$2243:$C$2243,C1542)+COUNTIF($C$2275:$C$2275,C1542)+COUNTIF($C$2277:$C$2277,C1542)+COUNTIF($C$2308:$C$2308,C1542)+COUNTIF($C$2310:$C$2310,C1542)&gt;1,NOT(ISBLANK(C1542)))</formula>
    </cfRule>
  </conditionalFormatting>
  <conditionalFormatting sqref="C2050:C2055 C1852:C1853 C1390 C1404:C1407 C1887:C1888 C2097:C2098 C1418:C1421 C1432:C1445 C1960:C1961 C1994:C1997 C2158 C2205:C2207 C1392 C1412:C1414 C1425:C1429 C1448:C1449 C1855:C1856 C1892:C1893 C1966:C1970 C2002:C2004 C2007 C2160 C1396:C1401 C1456 C1459:C1460 C1465:C1467 C1472:C1474 C1481:C1484 C1488:C1490 C1498:C1499 C1506 C1906:C1908 C1910:C1916 C1940:C1943 C1947:C1948 C2015:C2016 C2021:C2026 C2058:C2062 C2111 C2164:C2166 C2225 C2227 C2272 C2274 C1452:C1453 C1469:C1470 C1476:C1478 C1492 C1501 C1510 C1517:C1518 C1870:C1871 C1873:C1874 C1928 C1930 C1932:C1933 C1974:C1975 C1988:C1989 C2033:C2034 C2037 C2045:C2047 C2082:C2083 C2090:C2091 C2094 C2130:C2131 C2144 C2191 C2193 C2197:C2199 C2238 C2240 C2258 C2260 C2305 C2307 C1462:C1463 C1486 C1495 C1508 C1513 C1525 C1859:C1860 C1862:C1863 C1877:C1878 C1880:C1881 C1895:C1896 C1900:C1901 C1918:C1921 C1936 C1938 C1950:C1951 C1955:C1956 C1977:C1978 C1982:C1983 C2011 C2029:C2030 C2041 C2066 C2070 C2102 C2105:C2106 C2119 C2138:C2139 C2152 C2168 C2172:C2173 C2201 C2213 C2215 C2233 C2235 C2246 C2248 C2266 C2268 C2280 C2282 C2313 C2315">
    <cfRule type="duplicateValues" priority="785" dxfId="12">
      <formula>AND(COUNTIF($C$2050:$C$2055,C1390)+COUNTIF($C$1852:$C$1853,C1390)+COUNTIF($C$1390:$C$1390,C1390)+COUNTIF($C$1404:$C$1407,C1390)+COUNTIF($C$1887:$C$1888,C1390)+COUNTIF($C$2097:$C$2098,C1390)+COUNTIF($C$1418:$C$1421,C1390)+COUNTIF($C$1432:$C$1445,C1390)+COUNTIF($C$1960:$C$1961,C1390)+COUNTIF($C$1994:$C$1997,C1390)+COUNTIF($C$2158:$C$2158,C1390)+COUNTIF($C$2205:$C$2207,C1390)+COUNTIF($C$1392:$C$1392,C1390)+COUNTIF($C$1412:$C$1414,C1390)+COUNTIF($C$1425:$C$1429,C1390)+COUNTIF($C$1448:$C$1449,C1390)+COUNTIF($C$1855:$C$1856,C1390)+COUNTIF($C$1892:$C$1893,C1390)+COUNTIF($C$1966:$C$1970,C1390)+COUNTIF($C$2002:$C$2004,C1390)+COUNTIF($C$2007:$C$2007,C1390)+COUNTIF($C$2160:$C$2160,C1390)+COUNTIF($C$1396:$C$1401,C1390)+COUNTIF($C$1456:$C$1456,C1390)+COUNTIF($C$1459:$C$1460,C1390)+COUNTIF($C$1465:$C$1467,C1390)+COUNTIF($C$1472:$C$1474,C1390)+COUNTIF($C$1481:$C$1484,C1390)+COUNTIF($C$1488:$C$1490,C1390)+COUNTIF($C$1498:$C$1499,C1390)+COUNTIF($C$1506:$C$1506,C1390)+COUNTIF($C$1906:$C$1908,C1390)+COUNTIF($C$1910:$C$1916,C1390)+COUNTIF($C$1940:$C$1943,C1390)+COUNTIF($C$1947:$C$1948,C1390)+COUNTIF($C$2015:$C$2016,C1390)+COUNTIF($C$2021:$C$2026,C1390)+COUNTIF($C$2058:$C$2062,C1390)+COUNTIF($C$2111:$C$2111,C1390)+COUNTIF($C$2164:$C$2166,C1390)+COUNTIF($C$2225:$C$2225,C1390)+COUNTIF($C$2227:$C$2227,C1390)+COUNTIF($C$2272:$C$2272,C1390)+COUNTIF($C$2274:$C$2274,C1390)+COUNTIF($C$1452:$C$1453,C1390)+COUNTIF($C$1469:$C$1470,C1390)+COUNTIF($C$1476:$C$1478,C1390)+COUNTIF($C$1492:$C$1492,C1390)+COUNTIF($C$1501:$C$1501,C1390)+COUNTIF($C$1510:$C$1510,C1390)+COUNTIF($C$1517:$C$1518,C1390)+COUNTIF($C$1870:$C$1871,C1390)+COUNTIF($C$1873:$C$1874,C1390)+COUNTIF($C$1928:$C$1928,C1390)+COUNTIF($C$1930:$C$1930,C1390)+COUNTIF($C$1932:$C$1933,C1390)+COUNTIF($C$1974:$C$1975,C1390)+COUNTIF($C$1988:$C$1989,C1390)+COUNTIF($C$2033:$C$2034,C1390)+COUNTIF($C$2037:$C$2037,C1390)+COUNTIF($C$2045:$C$2047,C1390)+COUNTIF($C$2082:$C$2083,C1390)+COUNTIF($C$2090:$C$2091,C1390)+COUNTIF($C$2094:$C$2094,C1390)+COUNTIF($C$2130:$C$2131,C1390)+COUNTIF($C$2144:$C$2144,C1390)+COUNTIF($C$2191:$C$2191,C1390)+COUNTIF($C$2193:$C$2193,C1390)+COUNTIF($C$2197:$C$2199,C1390)+COUNTIF($C$2238:$C$2238,C1390)+COUNTIF($C$2240:$C$2240,C1390)+COUNTIF($C$2258:$C$2258,C1390)+COUNTIF($C$2260:$C$2260,C1390)+COUNTIF($C$2305:$C$2305,C1390)+COUNTIF($C$2307:$C$2307,C1390)+COUNTIF($C$1462:$C$1463,C1390)+COUNTIF($C$1486:$C$1486,C1390)+COUNTIF($C$1495:$C$1495,C1390)+COUNTIF($C$1508:$C$1508,C1390)+COUNTIF($C$1513:$C$1513,C1390)+COUNTIF($C$1525:$C$1525,C1390)+COUNTIF($C$1859:$C$1860,C1390)+COUNTIF($C$1862:$C$1863,C1390)+COUNTIF($C$1877:$C$1878,C1390)+COUNTIF($C$1880:$C$1881,C1390)+COUNTIF($C$1895:$C$1896,C1390)+COUNTIF($C$1900:$C$1901,C1390)+COUNTIF($C$1918:$C$1921,C1390)+COUNTIF($C$1936:$C$1936,C1390)+COUNTIF($C$1938:$C$1938,C1390)+COUNTIF($C$1950:$C$1951,C1390)+COUNTIF($C$1955:$C$1956,C1390)+COUNTIF($C$1977:$C$1978,C1390)+COUNTIF($C$1982:$C$1983,C1390)+COUNTIF($C$2011:$C$2011,C1390)+COUNTIF($C$2029:$C$2030,C1390)+COUNTIF($C$2041:$C$2041,C1390)+COUNTIF($C$2066:$C$2066,C1390)+COUNTIF($C$2070:$C$2070,C1390)+COUNTIF($C$2102:$C$2102,C1390)+COUNTIF($C$2105:$C$2106,C1390)+COUNTIF($C$2119:$C$2119,C1390)+COUNTIF($C$2138:$C$2139,C1390)+COUNTIF($C$2152:$C$2152,C1390)+COUNTIF($C$2168:$C$2168,C1390)+COUNTIF($C$2172:$C$2173,C1390)+COUNTIF($C$2201:$C$2201,C1390)+COUNTIF($C$2213:$C$2213,C1390)+COUNTIF($C$2215:$C$2215,C1390)+COUNTIF($C$2233:$C$2233,C1390)+COUNTIF($C$2235:$C$2235,C1390)+COUNTIF($C$2246:$C$2246,C1390)+COUNTIF($C$2248:$C$2248,C1390)+COUNTIF($C$2266:$C$2266,C1390)+COUNTIF($C$2268:$C$2268,C1390)+COUNTIF($C$2280:$C$2280,C1390)+COUNTIF($C$2282:$C$2282,C1390)+COUNTIF($C$2313:$C$2313,C1390)+COUNTIF($C$2315:$C$2315,C1390)&gt;1,NOT(ISBLANK(C1390)))</formula>
    </cfRule>
  </conditionalFormatting>
  <conditionalFormatting sqref="C2134 C1897 C2005 C2244:C2245 C1760 C1902 C2136 C1815 C1952 C1957 C2060 C2201 C2203 C2312 C1776 C1831 C1917 C1922 C1979 C1985 C2035 C2092 C2167 C2169 C2234 C2236 C2278 C2346 C1767 C1783 C1822 C1838 C1905 C1910 C1925 C1930 C1960 C1965 C1987 C1993 C2013 C2043 C2068 C2100 C2142 C2144 C2175 C2177 C2209 C2211 C2242 C2253 C2286 C2320 C2354">
    <cfRule type="duplicateValues" priority="366" dxfId="12">
      <formula>AND(COUNTIF($C$2134:$C$2134,C1760)+COUNTIF($C$1897:$C$1897,C1760)+COUNTIF($C$2005:$C$2005,C1760)+COUNTIF($C$2244:$C$2245,C1760)+COUNTIF($C$1760:$C$1760,C1760)+COUNTIF($C$1902:$C$1902,C1760)+COUNTIF($C$2136:$C$2136,C1760)+COUNTIF($C$1815:$C$1815,C1760)+COUNTIF($C$1952:$C$1952,C1760)+COUNTIF($C$1957:$C$1957,C1760)+COUNTIF($C$2060:$C$2060,C1760)+COUNTIF($C$2201:$C$2201,C1760)+COUNTIF($C$2203:$C$2203,C1760)+COUNTIF($C$2312:$C$2312,C1760)+COUNTIF($C$1776:$C$1776,C1760)+COUNTIF($C$1831:$C$1831,C1760)+COUNTIF($C$1917:$C$1917,C1760)+COUNTIF($C$1922:$C$1922,C1760)+COUNTIF($C$1979:$C$1979,C1760)+COUNTIF($C$1985:$C$1985,C1760)+COUNTIF($C$2035:$C$2035,C1760)+COUNTIF($C$2092:$C$2092,C1760)+COUNTIF($C$2167:$C$2167,C1760)+COUNTIF($C$2169:$C$2169,C1760)+COUNTIF($C$2234:$C$2234,C1760)+COUNTIF($C$2236:$C$2236,C1760)+COUNTIF($C$2278:$C$2278,C1760)+COUNTIF($C$2346:$C$2346,C1760)+COUNTIF($C$1767:$C$1767,C1760)+COUNTIF($C$1783:$C$1783,C1760)+COUNTIF($C$1822:$C$1822,C1760)+COUNTIF($C$1838:$C$1838,C1760)+COUNTIF($C$1905:$C$1905,C1760)+COUNTIF($C$1910:$C$1910,C1760)+COUNTIF($C$1925:$C$1925,C1760)+COUNTIF($C$1930:$C$1930,C1760)+COUNTIF($C$1960:$C$1960,C1760)+COUNTIF($C$1965:$C$1965,C1760)+COUNTIF($C$1987:$C$1987,C1760)+COUNTIF($C$1993:$C$1993,C1760)+COUNTIF($C$2013:$C$2013,C1760)+COUNTIF($C$2043:$C$2043,C1760)+COUNTIF($C$2068:$C$2068,C1760)+COUNTIF($C$2100:$C$2100,C1760)+COUNTIF($C$2142:$C$2142,C1760)+COUNTIF($C$2144:$C$2144,C1760)+COUNTIF($C$2175:$C$2175,C1760)+COUNTIF($C$2177:$C$2177,C1760)+COUNTIF($C$2209:$C$2209,C1760)+COUNTIF($C$2211:$C$2211,C1760)+COUNTIF($C$2242:$C$2242,C1760)+COUNTIF($C$2253:$C$2253,C1760)+COUNTIF($C$2286:$C$2286,C1760)+COUNTIF($C$2320:$C$2320,C1760)+COUNTIF($C$2354:$C$2354,C1760)&gt;1,NOT(ISBLANK(C1760)))</formula>
    </cfRule>
  </conditionalFormatting>
  <conditionalFormatting sqref="C1991:C1996 C1505:C1506 C1107:C1108 C1719:C1724 C152:C162 C1326:C1329 C1491:C1492 C1998:C2000 C1029:C1047 C1120:C1179 C1486:C1487 C1552:C1596 C1768:C1782 C1805:C1810 C2074 C2093:C2099 C438:C439 C579:C580 C585:C615 C760:C761 C833:C834 C1352:C1372 C1536:C1542 C1752:C1755 C1788:C1792 C1812:C1817 C444:C463 C763:C796 C840:C842 C1110:C1118 C1337:C1344 C1380:C1384 C1511:C1513 C1515:C1516 C1520:C1534 C1607:C1645 C1822:C1838 C1842:C1855 C2043:C2045 C2135:C2141 C860:C861 C867:C869 C1056:C1079 C1181:C1195 C1197:C1207 C1393:C1421 C1544:C1550 C1598:C1605 C1717 C1862:C1873 C1877:C1884 C1897:C1903 C1915:C1918 C1920:C1926 C1928:C1932 C1944:C1950 C1955:C1958 C2102:C2108 C2151 C2153 C2168:C2184 C2203:C2208 C2244:C2251 C164:C175 C742:C743 C1082:C1083 C1509 C1654:C1659 C1663:C1671 C1690:C1694 C1697:C1698 C1886:C1887 C1936:C1942 C1963:C1966 C2003:C2007 C2009 C2155 C1085:C1092 C1209:C1210 C1331:C1335 C1346:C1350 C1374 C1376 C1378 C1386:C1387 C1389 C1423:C1429 C1494 C1497:C1498 C1518 C177:C178 C441:C442 C465:C466 C582:C583 C617:C619 C745:C747 C836:C838 C844:C846 C863:C865 C871:C873 C1218:C1219 C1224:C1225 C1233:C1234 C1239:C1240 C1391 C1434:C1435 C1437:C1439 C1442:C1443 C1445:C1446 C1452 C1464:C1465 C1470 C1647:C1650 C1661 C1674:C1688 C1713:C1714 C1745:C1746 C1905:C1906 C1908:C1911 C1952:C1953 C1970:C1972 C1975:C1980 C1983:C1988 C2011:C2017 C2019:C2022 C2049:C2053 C2061:C2062 C2070 C2161:C2166 C2211:C2218 C2220 C2222:C2223 C2270:C2273 C2275 C2311:C2318 C180:C181 C468:C469 C621:C622 C749:C750 C798:C799 C848:C849 C875:C876 C1094:C1095 C1212:C1213 C1221:C1222 C1227:C1228 C1236:C1237 C1242:C1243 C1432 C1448:C1449 C1454 C1456 C1462 C1474:C1475 C1481 C1501:C1502 C1652 C1704:C1706 C1729:C1730 C1733 C1735:C1740 C1760:C1762 C1840 C1860 C1889:C1892 C1968 C2026:C2028 C2034:C2037 C2039 C2041 C2077:C2078 C2082:C2083 C2085 C2128:C2132 C2186 C2188 C2194:C2199 C2236:C2239 C2241 C2253 C2255:C2259 C2278:C2284 C2303:C2306 C2308 C2348:C2352 C1458 C1468 C1479 C1700 C1726 C1742 C1795:C1799 C1857 C1875 C1894:C1895 C1913 C1934 C1960:C1961 C2024 C2030 C2047 C2058:C2059 C2091 C2110 C2112:C2116 C2143:C2149 C2159 C2190 C2192 C2225:C2226 C2228 C2230 C2261 C2263 C2288:C2292 C2322:C2326 C2356:C2360">
    <cfRule type="duplicateValues" priority="316" dxfId="12">
      <formula>AND(COUNTIF($C$1991:$C$1996,C152)+COUNTIF($C$1505:$C$1506,C152)+COUNTIF($C$1107:$C$1108,C152)+COUNTIF($C$1719:$C$1724,C152)+COUNTIF($C$152:$C$162,C152)+COUNTIF($C$1326:$C$1329,C152)+COUNTIF($C$1491:$C$1492,C152)+COUNTIF($C$1998:$C$2000,C152)+COUNTIF($C$1029:$C$1047,C152)+COUNTIF($C$1120:$C$1179,C152)+COUNTIF($C$1486:$C$1487,C152)+COUNTIF($C$1552:$C$1596,C152)+COUNTIF($C$1768:$C$1782,C152)+COUNTIF($C$1805:$C$1810,C152)+COUNTIF($C$2074:$C$2074,C152)+COUNTIF($C$2093:$C$2099,C152)+COUNTIF($C$438:$C$439,C152)+COUNTIF($C$579:$C$580,C152)+COUNTIF($C$585:$C$615,C152)+COUNTIF($C$760:$C$761,C152)+COUNTIF($C$833:$C$834,C152)+COUNTIF($C$1352:$C$1372,C152)+COUNTIF($C$1536:$C$1542,C152)+COUNTIF($C$1752:$C$1755,C152)+COUNTIF($C$1788:$C$1792,C152)+COUNTIF($C$1812:$C$1817,C152)+COUNTIF($C$444:$C$463,C152)+COUNTIF($C$763:$C$796,C152)+COUNTIF($C$840:$C$842,C152)+COUNTIF($C$1110:$C$1118,C152)+COUNTIF($C$1337:$C$1344,C152)+COUNTIF($C$1380:$C$1384,C152)+COUNTIF($C$1511:$C$1513,C152)+COUNTIF($C$1515:$C$1516,C152)+COUNTIF($C$1520:$C$1534,C152)+COUNTIF($C$1607:$C$1645,C152)+COUNTIF($C$1822:$C$1838,C152)+COUNTIF($C$1842:$C$1855,C152)+COUNTIF($C$2043:$C$2045,C152)+COUNTIF($C$2135:$C$2141,C152)+COUNTIF($C$860:$C$861,C152)+COUNTIF($C$867:$C$869,C152)+COUNTIF($C$1056:$C$1079,C152)+COUNTIF($C$1181:$C$1195,C152)+COUNTIF($C$1197:$C$1207,C152)+COUNTIF($C$1393:$C$1421,C152)+COUNTIF($C$1544:$C$1550,C152)+COUNTIF($C$1598:$C$1605,C152)+COUNTIF($C$1717:$C$1717,C152)+COUNTIF($C$1862:$C$1873,C152)+COUNTIF($C$1877:$C$1884,C152)+COUNTIF($C$1897:$C$1903,C152)+COUNTIF($C$1915:$C$1918,C152)+COUNTIF($C$1920:$C$1926,C152)+COUNTIF($C$1928:$C$1932,C152)+COUNTIF($C$1944:$C$1950,C152)+COUNTIF($C$1955:$C$1958,C152)+COUNTIF($C$2102:$C$2108,C152)+COUNTIF($C$2151:$C$2151,C152)+COUNTIF($C$2153:$C$2153,C152)+COUNTIF($C$2168:$C$2184,C152)+COUNTIF($C$2203:$C$2208,C152)+COUNTIF($C$2244:$C$2251,C152)+COUNTIF($C$164:$C$175,C152)+COUNTIF($C$742:$C$743,C152)+COUNTIF($C$1082:$C$1083,C152)+COUNTIF($C$1509:$C$1509,C152)+COUNTIF($C$1654:$C$1659,C152)+COUNTIF($C$1663:$C$1671,C152)+COUNTIF($C$1690:$C$1694,C152)+COUNTIF($C$1697:$C$1698,C152)+COUNTIF($C$1886:$C$1887,C152)+COUNTIF($C$1936:$C$1942,C152)+COUNTIF($C$1963:$C$1966,C152)+COUNTIF($C$2003:$C$2007,C152)+COUNTIF($C$2009:$C$2009,C152)+COUNTIF($C$2155:$C$2155,C152)+COUNTIF($C$1085:$C$1092,C152)+COUNTIF($C$1209:$C$1210,C152)+COUNTIF($C$1331:$C$1335,C152)+COUNTIF($C$1346:$C$1350,C152)+COUNTIF($C$1374:$C$1374,C152)+COUNTIF($C$1376:$C$1376,C152)+COUNTIF($C$1378:$C$1378,C152)+COUNTIF($C$1386:$C$1387,C152)+COUNTIF($C$1389:$C$1389,C152)+COUNTIF($C$1423:$C$1429,C152)+COUNTIF($C$1494:$C$1494,C152)+COUNTIF($C$1497:$C$1498,C152)+COUNTIF($C$1518:$C$1518,C152)+COUNTIF($C$177:$C$178,C152)+COUNTIF($C$441:$C$442,C152)+COUNTIF($C$465:$C$466,C152)+COUNTIF($C$582:$C$583,C152)+COUNTIF($C$617:$C$619,C152)+COUNTIF($C$745:$C$747,C152)+COUNTIF($C$836:$C$838,C152)+COUNTIF($C$844:$C$846,C152)+COUNTIF($C$863:$C$865,C152)+COUNTIF($C$871:$C$873,C152)+COUNTIF($C$1218:$C$1219,C152)+COUNTIF($C$1224:$C$1225,C152)+COUNTIF($C$1233:$C$1234,C152)+COUNTIF($C$1239:$C$1240,C152)+COUNTIF($C$1391:$C$1391,C152)+COUNTIF($C$1434:$C$1435,C152)+COUNTIF($C$1437:$C$1439,C152)+COUNTIF($C$1442:$C$1443,C152)+COUNTIF($C$1445:$C$1446,C152)+COUNTIF($C$1452:$C$1452,C152)+COUNTIF($C$1464:$C$1465,C152)+COUNTIF($C$1470:$C$1470,C152)+COUNTIF($C$1647:$C$1650,C152)+COUNTIF($C$1661:$C$1661,C152)+COUNTIF($C$1674:$C$1688,C152)+COUNTIF($C$1713:$C$1714,C152)+COUNTIF($C$1745:$C$1746,C152)+COUNTIF($C$1905:$C$1906,C152)+COUNTIF($C$1908:$C$1911,C152)+COUNTIF($C$1952:$C$1953,C152)+COUNTIF($C$1970:$C$1972,C152)+COUNTIF($C$1975:$C$1980,C152)+COUNTIF($C$1983:$C$1988,C152)+COUNTIF($C$2011:$C$2017,C152)+COUNTIF($C$2019:$C$2022,C152)+COUNTIF($C$2049:$C$2053,C152)+COUNTIF($C$2061:$C$2062,C152)+COUNTIF($C$2070:$C$2070,C152)+COUNTIF($C$2161:$C$2166,C152)+COUNTIF($C$2211:$C$2218,C152)+COUNTIF($C$2220:$C$2220,C152)+COUNTIF($C$2222:$C$2223,C152)+COUNTIF($C$2270:$C$2273,C152)+COUNTIF($C$2275:$C$2275,C152)+COUNTIF($C$2311:$C$2318,C152)+COUNTIF($C$180:$C$181,C152)+COUNTIF($C$468:$C$469,C152)+COUNTIF($C$621:$C$622,C152)+COUNTIF($C$749:$C$750,C152)+COUNTIF($C$798:$C$799,C152)+COUNTIF($C$848:$C$849,C152)+COUNTIF($C$875:$C$876,C152)+COUNTIF($C$1094:$C$1095,C152)+COUNTIF($C$1212:$C$1213,C152)+COUNTIF($C$1221:$C$1222,C152)+COUNTIF($C$1227:$C$1228,C152)+COUNTIF($C$1236:$C$1237,C152)+COUNTIF($C$1242:$C$1243,C152)+COUNTIF($C$1432:$C$1432,C152)+COUNTIF($C$1448:$C$1449,C152)+COUNTIF($C$1454:$C$1454,C152)+COUNTIF($C$1456:$C$1456,C152)+COUNTIF($C$1462:$C$1462,C152)+COUNTIF($C$1474:$C$1475,C152)+COUNTIF($C$1481:$C$1481,C152)+COUNTIF($C$1501:$C$1502,C152)+COUNTIF($C$1652:$C$1652,C152)+COUNTIF($C$1704:$C$1706,C152)+COUNTIF($C$1729:$C$1730,C152)+COUNTIF($C$1733:$C$1733,C152)+COUNTIF($C$1735:$C$1740,C152)+COUNTIF($C$1760:$C$1762,C152)+COUNTIF($C$1840:$C$1840,C152)+COUNTIF($C$1860:$C$1860,C152)+COUNTIF($C$1889:$C$1892,C152)+COUNTIF($C$1968:$C$1968,C152)+COUNTIF($C$2026:$C$2028,C152)+COUNTIF($C$2034:$C$2037,C152)+COUNTIF($C$2039:$C$2039,C152)+COUNTIF($C$2041:$C$2041,C152)+COUNTIF($C$2077:$C$2078,C152)+COUNTIF($C$2082:$C$2083,C152)+COUNTIF($C$2085:$C$2085,C152)+COUNTIF($C$2128:$C$2132,C152)+COUNTIF($C$2186:$C$2186,C152)+COUNTIF($C$2188:$C$2188,C152)+COUNTIF($C$2194:$C$2199,C152)+COUNTIF($C$2236:$C$2239,C152)+COUNTIF($C$2241:$C$2241,C152)+COUNTIF($C$2253:$C$2253,C152)+COUNTIF($C$2255:$C$2259,C152)+COUNTIF($C$2278:$C$2284,C152)+COUNTIF($C$2303:$C$2306,C152)+COUNTIF($C$2308:$C$2308,C152)+COUNTIF($C$2348:$C$2352,C152)+COUNTIF($C$1458:$C$1458,C152)+COUNTIF($C$1468:$C$1468,C152)+COUNTIF($C$1479:$C$1479,C152)+COUNTIF($C$1700:$C$1700,C152)+COUNTIF($C$1726:$C$1726,C152)+COUNTIF($C$1742:$C$1742,C152)+COUNTIF($C$1795:$C$1799,C152)+COUNTIF($C$1857:$C$1857,C152)+COUNTIF($C$1875:$C$1875,C152)+COUNTIF($C$1894:$C$1895,C152)+COUNTIF($C$1913:$C$1913,C152)+COUNTIF($C$1934:$C$1934,C152)+COUNTIF($C$1960:$C$1961,C152)+COUNTIF($C$2024:$C$2024,C152)+COUNTIF($C$2030:$C$2030,C152)+COUNTIF($C$2047:$C$2047,C152)+COUNTIF($C$2058:$C$2059,C152)+COUNTIF($C$2091:$C$2091,C152)+COUNTIF($C$2110:$C$2110,C152)+COUNTIF($C$2112:$C$2116,C152)+COUNTIF($C$2143:$C$2149,C152)+COUNTIF($C$2159:$C$2159,C152)+COUNTIF($C$2190:$C$2190,C152)+COUNTIF($C$2192:$C$2192,C152)+COUNTIF($C$2225:$C$2226,C152)+COUNTIF($C$2228:$C$2228,C152)+COUNTIF($C$2230:$C$2230,C152)+COUNTIF($C$2261:$C$2261,C152)+COUNTIF($C$2263:$C$2263,C152)+COUNTIF($C$2288:$C$2292,C152)+COUNTIF($C$2322:$C$2326,C152)+COUNTIF($C$2356:$C$2360,C152)&gt;1,NOT(ISBLANK(C152)))</formula>
    </cfRule>
  </conditionalFormatting>
  <conditionalFormatting sqref="C1199:C1200 C410:C411 C1227:C1240 C2099:C2100 C416:C435 C1214:C1215 C1242:C1255 C2140:C2142 C1257:C1270 C1272:C1285 C2207:C2209 C2250:C2252 C1205:C1206 C1220:C1221 C413:C414 C1288:C1289 C1294:C1295 C1303:C1311 C2166:C2167 C2276 C2317:C2319 C437:C438 C1202:C1203 C1208:C1209 C1217:C1218 C1223:C1224 C1291:C1292 C1297:C1298 C1313:C1315 C2132:C2133 C2173:C2175 C2199:C2200 C2240 C2242 C2284:C2285 C2309 C2352:C2353 C2107:C2108 C2148 C2150 C2181 C2183 C2215 C2217 C2248 C2259:C2260 C2292:C2293 C2326:C2327 C2360:C2361">
    <cfRule type="duplicateValues" priority="302" dxfId="12">
      <formula>AND(COUNTIF($C$1199:$C$1200,C410)+COUNTIF($C$410:$C$411,C410)+COUNTIF($C$1227:$C$1240,C410)+COUNTIF($C$2099:$C$2100,C410)+COUNTIF($C$416:$C$435,C410)+COUNTIF($C$1214:$C$1215,C410)+COUNTIF($C$1242:$C$1255,C410)+COUNTIF($C$2140:$C$2142,C410)+COUNTIF($C$1257:$C$1270,C410)+COUNTIF($C$1272:$C$1285,C410)+COUNTIF($C$2207:$C$2209,C410)+COUNTIF($C$2250:$C$2252,C410)+COUNTIF($C$1205:$C$1206,C410)+COUNTIF($C$1220:$C$1221,C410)+COUNTIF($C$413:$C$414,C410)+COUNTIF($C$1288:$C$1289,C410)+COUNTIF($C$1294:$C$1295,C410)+COUNTIF($C$1303:$C$1311,C410)+COUNTIF($C$2166:$C$2167,C410)+COUNTIF($C$2276:$C$2276,C410)+COUNTIF($C$2317:$C$2319,C410)+COUNTIF($C$437:$C$438,C410)+COUNTIF($C$1202:$C$1203,C410)+COUNTIF($C$1208:$C$1209,C410)+COUNTIF($C$1217:$C$1218,C410)+COUNTIF($C$1223:$C$1224,C410)+COUNTIF($C$1291:$C$1292,C410)+COUNTIF($C$1297:$C$1298,C410)+COUNTIF($C$1313:$C$1315,C410)+COUNTIF($C$2132:$C$2133,C410)+COUNTIF($C$2173:$C$2175,C410)+COUNTIF($C$2199:$C$2200,C410)+COUNTIF($C$2240:$C$2240,C410)+COUNTIF($C$2242:$C$2242,C410)+COUNTIF($C$2284:$C$2285,C410)+COUNTIF($C$2309:$C$2309,C410)+COUNTIF($C$2352:$C$2353,C410)+COUNTIF($C$2107:$C$2108,C410)+COUNTIF($C$2148:$C$2148,C410)+COUNTIF($C$2150:$C$2150,C410)+COUNTIF($C$2181:$C$2181,C410)+COUNTIF($C$2183:$C$2183,C410)+COUNTIF($C$2215:$C$2215,C410)+COUNTIF($C$2217:$C$2217,C410)+COUNTIF($C$2248:$C$2248,C410)+COUNTIF($C$2259:$C$2260,C410)+COUNTIF($C$2292:$C$2293,C410)+COUNTIF($C$2326:$C$2327,C410)+COUNTIF($C$2360:$C$2361,C410)&gt;1,NOT(ISBLANK(C410)))</formula>
    </cfRule>
  </conditionalFormatting>
  <conditionalFormatting sqref="C1997:C1999 C1507:C1509 C358:C359 C1136:C1196 C764:C837 C1292:C1379 C1395:C1444 C116:C122 C364:C396 C1133:C1134 C1199:C1211 C1554:C1606 C2075 C2096:C2101 C588:C589 C761:C762 C862:C864 C1275:C1289 C1451:C1462 C1511:C1516 C1756 C1848 C594:C616 C839:C841 C870:C872 C1214:C1239 C1381:C1385 C1464:C1491 C1518:C1536 C1538:C1542 C1608:C1622 C1791 C1882:C1883 C2044 C2046 C2136:C2142 C859:C860 C866:C868 C890:C891 C897:C899 C1242:C1254 C1545:C1552 C1718 C1864 C1899 C1956 C1989:C1992 C2103:C2109 C2152 C2154 C2169:C2185 C2204:C2209 C2245:C2252 C128:C129 C1624:C1638 C1655:C1660 C1691:C1692 C1698:C1699 C1793 C1851 C1869 C1888 C1902:C1904 C1962 C2007:C2008 C2010:C2011 C2156 C1387:C1392 C131:C132 C361:C362 C591:C592 C618:C620 C843:C845 C874:C876 C893:C895 C901:C903 C1257:C1258 C1263:C1264 C1272:C1273 C1446:C1449 C1493:C1497 C1500:C1504 C1640:C1653 C1662:C1667 C1669:C1672 C1678:C1679 C1685:C1688 C1714:C1715 C1746 C1753:C1754 C1772:C1773 C1811 C1846 C1906:C1907 C1919 C1923:C1924 C1938 C1943 C1954 C1959 C2016:C2019 C2052 C2054 C2069 C2071 C2162:C2167 C2212:C2219 C2221 C2223:C2224 C2271:C2274 C2276 C2312:C2319 C134:C135 C398:C399 C622:C623 C847:C848 C878:C879 C905:C906 C1260:C1261 C1266:C1267 C1675:C1676 C1681:C1683 C1694:C1695 C1701:C1702 C1706:C1708 C1730:C1731 C1734 C1761:C1763 C1769:C1770 C1789 C1807 C1809 C1827 C1866 C1927 C1948 C1964:C1965 C1970 C1981 C1984 C1987 C2021 C2027 C2029 C2037:C2038 C2040:C2041 C2048:C2049 C2077:C2079 C2083:C2084 C2086 C2129:C2133 C2187 C2189 C2195:C2200 C2237:C2240 C2242 C2254 C2256:C2260 C2279:C2285 C2304:C2307 C2309 C2349:C2353 C1721:C1722 C1725 C1737:C1738 C1741 C1777 C1779:C1780 C1796 C1798 C1800 C1814 C1816 C1818 C1834 C1853 C1855 C1858 C1871 C1873 C1876 C1890:C1891 C1896 C1910:C1912 C1914:C1915 C1931:C1932 C1935 C1946 C1951 C1967 C1973 C1978 C1995 C2005 C2025 C2035 C2056 C2060 C2062 C2092 C2094 C2111 C2113:C2117 C2144:C2150 C2160 C2191 C2193 C2226:C2227 C2229 C2231 C2262 C2264 C2289:C2293 C2323:C2327 C2357:C2361">
    <cfRule type="duplicateValues" priority="301" dxfId="12">
      <formula>AND(COUNTIF($C$1997:$C$1999,C116)+COUNTIF($C$1507:$C$1509,C116)+COUNTIF($C$358:$C$359,C116)+COUNTIF($C$1136:$C$1196,C116)+COUNTIF($C$764:$C$837,C116)+COUNTIF($C$1292:$C$1379,C116)+COUNTIF($C$1395:$C$1444,C116)+COUNTIF($C$116:$C$122,C116)+COUNTIF($C$364:$C$396,C116)+COUNTIF($C$1133:$C$1134,C116)+COUNTIF($C$1199:$C$1211,C116)+COUNTIF($C$1554:$C$1606,C116)+COUNTIF($C$2075:$C$2075,C116)+COUNTIF($C$2096:$C$2101,C116)+COUNTIF($C$588:$C$589,C116)+COUNTIF($C$761:$C$762,C116)+COUNTIF($C$862:$C$864,C116)+COUNTIF($C$1275:$C$1289,C116)+COUNTIF($C$1451:$C$1462,C116)+COUNTIF($C$1511:$C$1516,C116)+COUNTIF($C$1756:$C$1756,C116)+COUNTIF($C$1848:$C$1848,C116)+COUNTIF($C$594:$C$616,C116)+COUNTIF($C$839:$C$841,C116)+COUNTIF($C$870:$C$872,C116)+COUNTIF($C$1214:$C$1239,C116)+COUNTIF($C$1381:$C$1385,C116)+COUNTIF($C$1464:$C$1491,C116)+COUNTIF($C$1518:$C$1536,C116)+COUNTIF($C$1538:$C$1542,C116)+COUNTIF($C$1608:$C$1622,C116)+COUNTIF($C$1791:$C$1791,C116)+COUNTIF($C$1882:$C$1883,C116)+COUNTIF($C$2044:$C$2044,C116)+COUNTIF($C$2046:$C$2046,C116)+COUNTIF($C$2136:$C$2142,C116)+COUNTIF($C$859:$C$860,C116)+COUNTIF($C$866:$C$868,C116)+COUNTIF($C$890:$C$891,C116)+COUNTIF($C$897:$C$899,C116)+COUNTIF($C$1242:$C$1254,C116)+COUNTIF($C$1545:$C$1552,C116)+COUNTIF($C$1718:$C$1718,C116)+COUNTIF($C$1864:$C$1864,C116)+COUNTIF($C$1899:$C$1899,C116)+COUNTIF($C$1956:$C$1956,C116)+COUNTIF($C$1989:$C$1992,C116)+COUNTIF($C$2103:$C$2109,C116)+COUNTIF($C$2152:$C$2152,C116)+COUNTIF($C$2154:$C$2154,C116)+COUNTIF($C$2169:$C$2185,C116)+COUNTIF($C$2204:$C$2209,C116)+COUNTIF($C$2245:$C$2252,C116)+COUNTIF($C$128:$C$129,C116)+COUNTIF($C$1624:$C$1638,C116)+COUNTIF($C$1655:$C$1660,C116)+COUNTIF($C$1691:$C$1692,C116)+COUNTIF($C$1698:$C$1699,C116)+COUNTIF($C$1793:$C$1793,C116)+COUNTIF($C$1851:$C$1851,C116)+COUNTIF($C$1869:$C$1869,C116)+COUNTIF($C$1888:$C$1888,C116)+COUNTIF($C$1902:$C$1904,C116)+COUNTIF($C$1962:$C$1962,C116)+COUNTIF($C$2007:$C$2008,C116)+COUNTIF($C$2010:$C$2011,C116)+COUNTIF($C$2156:$C$2156,C116)+COUNTIF($C$1387:$C$1392,C116)+COUNTIF($C$131:$C$132,C116)+COUNTIF($C$361:$C$362,C116)+COUNTIF($C$591:$C$592,C116)+COUNTIF($C$618:$C$620,C116)+COUNTIF($C$843:$C$845,C116)+COUNTIF($C$874:$C$876,C116)+COUNTIF($C$893:$C$895,C116)+COUNTIF($C$901:$C$903,C116)+COUNTIF($C$1257:$C$1258,C116)+COUNTIF($C$1263:$C$1264,C116)+COUNTIF($C$1272:$C$1273,C116)+COUNTIF($C$1446:$C$1449,C116)+COUNTIF($C$1493:$C$1497,C116)+COUNTIF($C$1500:$C$1504,C116)+COUNTIF($C$1640:$C$1653,C116)+COUNTIF($C$1662:$C$1667,C116)+COUNTIF($C$1669:$C$1672,C116)+COUNTIF($C$1678:$C$1679,C116)+COUNTIF($C$1685:$C$1688,C116)+COUNTIF($C$1714:$C$1715,C116)+COUNTIF($C$1746:$C$1746,C116)+COUNTIF($C$1753:$C$1754,C116)+COUNTIF($C$1772:$C$1773,C116)+COUNTIF($C$1811:$C$1811,C116)+COUNTIF($C$1846:$C$1846,C116)+COUNTIF($C$1906:$C$1907,C116)+COUNTIF($C$1919:$C$1919,C116)+COUNTIF($C$1923:$C$1924,C116)+COUNTIF($C$1938:$C$1938,C116)+COUNTIF($C$1943:$C$1943,C116)+COUNTIF($C$1954:$C$1954,C116)+COUNTIF($C$1959:$C$1959,C116)+COUNTIF($C$2016:$C$2019,C116)+COUNTIF($C$2052:$C$2052,C116)+COUNTIF($C$2054:$C$2054,C116)+COUNTIF($C$2069:$C$2069,C116)+COUNTIF($C$2071:$C$2071,C116)+COUNTIF($C$2162:$C$2167,C116)+COUNTIF($C$2212:$C$2219,C116)+COUNTIF($C$2221:$C$2221,C116)+COUNTIF($C$2223:$C$2224,C116)+COUNTIF($C$2271:$C$2274,C116)+COUNTIF($C$2276:$C$2276,C116)+COUNTIF($C$2312:$C$2319,C116)+COUNTIF($C$134:$C$135,C116)+COUNTIF($C$398:$C$399,C116)+COUNTIF($C$622:$C$623,C116)+COUNTIF($C$847:$C$848,C116)+COUNTIF($C$878:$C$879,C116)+COUNTIF($C$905:$C$906,C116)+COUNTIF($C$1260:$C$1261,C116)+COUNTIF($C$1266:$C$1267,C116)+COUNTIF($C$1675:$C$1676,C116)+COUNTIF($C$1681:$C$1683,C116)+COUNTIF($C$1694:$C$1695,C116)+COUNTIF($C$1701:$C$1702,C116)+COUNTIF($C$1706:$C$1708,C116)+COUNTIF($C$1730:$C$1731,C116)+COUNTIF($C$1734:$C$1734,C116)+COUNTIF($C$1761:$C$1763,C116)+COUNTIF($C$1769:$C$1770,C116)+COUNTIF($C$1789:$C$1789,C116)+COUNTIF($C$1807:$C$1807,C116)+COUNTIF($C$1809:$C$1809,C116)+COUNTIF($C$1827:$C$1827,C116)+COUNTIF($C$1866:$C$1866,C116)+COUNTIF($C$1927:$C$1927,C116)+COUNTIF($C$1948:$C$1948,C116)+COUNTIF($C$1964:$C$1965,C116)+COUNTIF($C$1970:$C$1970,C116)+COUNTIF($C$1981:$C$1981,C116)+COUNTIF($C$1984:$C$1984,C116)+COUNTIF($C$1987:$C$1987,C116)+COUNTIF($C$2021:$C$2021,C116)+COUNTIF($C$2027:$C$2027,C116)+COUNTIF($C$2029:$C$2029,C116)+COUNTIF($C$2037:$C$2038,C116)+COUNTIF($C$2040:$C$2041,C116)+COUNTIF($C$2048:$C$2049,C116)+COUNTIF($C$2077:$C$2079,C116)+COUNTIF($C$2083:$C$2084,C116)+COUNTIF($C$2086:$C$2086,C116)+COUNTIF($C$2129:$C$2133,C116)+COUNTIF($C$2187:$C$2187,C116)+COUNTIF($C$2189:$C$2189,C116)+COUNTIF($C$2195:$C$2200,C116)+COUNTIF($C$2237:$C$2240,C116)+COUNTIF($C$2242:$C$2242,C116)+COUNTIF($C$2254:$C$2254,C116)+COUNTIF($C$2256:$C$2260,C116)+COUNTIF($C$2279:$C$2285,C116)+COUNTIF($C$2304:$C$2307,C116)+COUNTIF($C$2309:$C$2309,C116)+COUNTIF($C$2349:$C$2353,C116)+COUNTIF($C$1721:$C$1722,C116)+COUNTIF($C$1725:$C$1725,C116)+COUNTIF($C$1737:$C$1738,C116)+COUNTIF($C$1741:$C$1741,C116)+COUNTIF($C$1777:$C$1777,C116)+COUNTIF($C$1779:$C$1780,C116)+COUNTIF($C$1796:$C$1796,C116)+COUNTIF($C$1798:$C$1798,C116)+COUNTIF($C$1800:$C$1800,C116)+COUNTIF($C$1814:$C$1814,C116)+COUNTIF($C$1816:$C$1816,C116)+COUNTIF($C$1818:$C$1818,C116)+COUNTIF($C$1834:$C$1834,C116)+COUNTIF($C$1853:$C$1853,C116)+COUNTIF($C$1855:$C$1855,C116)+COUNTIF($C$1858:$C$1858,C116)+COUNTIF($C$1871:$C$1871,C116)+COUNTIF($C$1873:$C$1873,C116)+COUNTIF($C$1876:$C$1876,C116)+COUNTIF($C$1890:$C$1891,C116)+COUNTIF($C$1896:$C$1896,C116)+COUNTIF($C$1910:$C$1912,C116)+COUNTIF($C$1914:$C$1915,C116)+COUNTIF($C$1931:$C$1932,C116)+COUNTIF($C$1935:$C$1935,C116)+COUNTIF($C$1946:$C$1946,C116)+COUNTIF($C$1951:$C$1951,C116)+COUNTIF($C$1967:$C$1967,C116)+COUNTIF($C$1973:$C$1973,C116)+COUNTIF($C$1978:$C$1978,C116)+COUNTIF($C$1995:$C$1995,C116)+COUNTIF($C$2005:$C$2005,C116)+COUNTIF($C$2025:$C$2025,C116)+COUNTIF($C$2035:$C$2035,C116)+COUNTIF($C$2056:$C$2056,C116)+COUNTIF($C$2060:$C$2060,C116)+COUNTIF($C$2062:$C$2062,C116)+COUNTIF($C$2092:$C$2092,C116)+COUNTIF($C$2094:$C$2094,C116)+COUNTIF($C$2111:$C$2111,C116)+COUNTIF($C$2113:$C$2117,C116)+COUNTIF($C$2144:$C$2150,C116)+COUNTIF($C$2160:$C$2160,C116)+COUNTIF($C$2191:$C$2191,C116)+COUNTIF($C$2193:$C$2193,C116)+COUNTIF($C$2226:$C$2227,C116)+COUNTIF($C$2229:$C$2229,C116)+COUNTIF($C$2231:$C$2231,C116)+COUNTIF($C$2262:$C$2262,C116)+COUNTIF($C$2264:$C$2264,C116)+COUNTIF($C$2289:$C$2293,C116)+COUNTIF($C$2323:$C$2327,C116)+COUNTIF($C$2357:$C$2361,C116)&gt;1,NOT(ISBLANK(C116)))</formula>
    </cfRule>
  </conditionalFormatting>
  <conditionalFormatting sqref="C1998 C1506:C1511 C971:C1038 C1144:C1155 C595:C650 C1445:C1447 C2000 C119:C125 C1159:C1207 C1414:C1415 C1573:C1666 C2090 C2097:C2102 C283:C284 C402:C403 C455:C456 C557:C558 C589:C590 C760:C801 C1490:C1493 C1546:C1571 C1790 C286:C306 C408:C425 C461:C479 C563:C584 C1209:C1240 C1438 C1467:C1488 C1513:C1518 C1531:C1544 C1825 C2045 C2047 C2130:C2134 C2138:C2143 C1047:C1070 C1242:C1255 C1441:C1443 C1502:C1504 C1527:C1529 C1715:C1719 C1898:C1899 C1933 C2105:C2110 C2153 C2155 C2196:C2201 C2205:C2210 C2238:C2243 C2246:C2253 C131:C132 C1129:C1130 C1421:C1423 C1453:C1454 C1456:C1458 C1460:C1463 C1684:C1697 C1701:C1704 C1792 C1827 C1903 C1939 C2008:C2009 C2011 C2157 C1132:C1139 C1429:C1432 C1449:C1451 C1497:C1500 C1520:C1525 C134:C135 C405:C406 C427:C428 C458:C459 C481:C482 C560:C561 C586:C587 C592:C593 C652:C654 C1258:C1259 C1264:C1265 C1273:C1274 C1279:C1280 C1495 C1668:C1670 C1672:C1682 C1747 C1756:C1757 C1772:C1774 C1845 C1847:C1848 C1880 C1882 C1953 C1958 C1988 C1994 C2053 C2055 C2070 C2072 C2163:C2168 C2171:C2177 C2220 C2222 C2224 C2265 C2267 C2272:C2275 C2277 C2305:C2310 C2315:C2320 C137:C138 C308:C309 C430:C431 C484:C485 C656:C657 C1261:C1262 C1267:C1268 C1276:C1277 C1282:C1283 C1708:C1710 C1732:C1735 C1763:C1764 C1806 C1808 C1841 C1843 C1863 C1865 C1901 C1918 C1923 C1966 C1980 C1986 C2017:C2019 C2024 C2028 C2030 C2038:C2039 C2041 C2077:C2080 C2085 C2087 C2123 C2179:C2186 C2188 C2190 C2230:C2233 C2255 C2257:C2261 C2282:C2286 C2298 C2300 C2343 C2350:C2354 C1465 C1699 C1723:C1726 C1739:C1742 C1754 C1770 C1779:C1781 C1797 C1799 C1813 C1815 C1832 C1834 C1850 C1852 C1854 C1870 C1872 C1887 C1890 C1906:C1907 C1909 C1911 C1926 C1931 C1941 C1947 C1961 C1974 C1996 C2002 C2006 C2026 C2032 C2036 C2049 C2061 C2063 C2093 C2095 C2113:C2118 C2146:C2151 C2161 C2194 C2213:C2218 C2228 C2263 C2280 C2290:C2294 C2313 C2324:C2328 C2358:C2362">
    <cfRule type="duplicateValues" priority="291" dxfId="12">
      <formula>AND(COUNTIF($C$1998:$C$1998,C119)+COUNTIF($C$1506:$C$1511,C119)+COUNTIF($C$971:$C$1038,C119)+COUNTIF($C$1144:$C$1155,C119)+COUNTIF($C$595:$C$650,C119)+COUNTIF($C$1445:$C$1447,C119)+COUNTIF($C$2000:$C$2000,C119)+COUNTIF($C$119:$C$125,C119)+COUNTIF($C$1159:$C$1207,C119)+COUNTIF($C$1414:$C$1415,C119)+COUNTIF($C$1573:$C$1666,C119)+COUNTIF($C$2090:$C$2090,C119)+COUNTIF($C$2097:$C$2102,C119)+COUNTIF($C$283:$C$284,C119)+COUNTIF($C$402:$C$403,C119)+COUNTIF($C$455:$C$456,C119)+COUNTIF($C$557:$C$558,C119)+COUNTIF($C$589:$C$590,C119)+COUNTIF($C$760:$C$801,C119)+COUNTIF($C$1490:$C$1493,C119)+COUNTIF($C$1546:$C$1571,C119)+COUNTIF($C$1790:$C$1790,C119)+COUNTIF($C$286:$C$306,C119)+COUNTIF($C$408:$C$425,C119)+COUNTIF($C$461:$C$479,C119)+COUNTIF($C$563:$C$584,C119)+COUNTIF($C$1209:$C$1240,C119)+COUNTIF($C$1438:$C$1438,C119)+COUNTIF($C$1467:$C$1488,C119)+COUNTIF($C$1513:$C$1518,C119)+COUNTIF($C$1531:$C$1544,C119)+COUNTIF($C$1825:$C$1825,C119)+COUNTIF($C$2045:$C$2045,C119)+COUNTIF($C$2047:$C$2047,C119)+COUNTIF($C$2130:$C$2134,C119)+COUNTIF($C$2138:$C$2143,C119)+COUNTIF($C$1047:$C$1070,C119)+COUNTIF($C$1242:$C$1255,C119)+COUNTIF($C$1441:$C$1443,C119)+COUNTIF($C$1502:$C$1504,C119)+COUNTIF($C$1527:$C$1529,C119)+COUNTIF($C$1715:$C$1719,C119)+COUNTIF($C$1898:$C$1899,C119)+COUNTIF($C$1933:$C$1933,C119)+COUNTIF($C$2105:$C$2110,C119)+COUNTIF($C$2153:$C$2153,C119)+COUNTIF($C$2155:$C$2155,C119)+COUNTIF($C$2196:$C$2201,C119)+COUNTIF($C$2205:$C$2210,C119)+COUNTIF($C$2238:$C$2243,C119)+COUNTIF($C$2246:$C$2253,C119)+COUNTIF($C$131:$C$132,C119)+COUNTIF($C$1129:$C$1130,C119)+COUNTIF($C$1421:$C$1423,C119)+COUNTIF($C$1453:$C$1454,C119)+COUNTIF($C$1456:$C$1458,C119)+COUNTIF($C$1460:$C$1463,C119)+COUNTIF($C$1684:$C$1697,C119)+COUNTIF($C$1701:$C$1704,C119)+COUNTIF($C$1792:$C$1792,C119)+COUNTIF($C$1827:$C$1827,C119)+COUNTIF($C$1903:$C$1903,C119)+COUNTIF($C$1939:$C$1939,C119)+COUNTIF($C$2008:$C$2009,C119)+COUNTIF($C$2011:$C$2011,C119)+COUNTIF($C$2157:$C$2157,C119)+COUNTIF($C$1132:$C$1139,C119)+COUNTIF($C$1429:$C$1432,C119)+COUNTIF($C$1449:$C$1451,C119)+COUNTIF($C$1497:$C$1500,C119)+COUNTIF($C$1520:$C$1525,C119)+COUNTIF($C$134:$C$135,C119)+COUNTIF($C$405:$C$406,C119)+COUNTIF($C$427:$C$428,C119)+COUNTIF($C$458:$C$459,C119)+COUNTIF($C$481:$C$482,C119)+COUNTIF($C$560:$C$561,C119)+COUNTIF($C$586:$C$587,C119)+COUNTIF($C$592:$C$593,C119)+COUNTIF($C$652:$C$654,C119)+COUNTIF($C$1258:$C$1259,C119)+COUNTIF($C$1264:$C$1265,C119)+COUNTIF($C$1273:$C$1274,C119)+COUNTIF($C$1279:$C$1280,C119)+COUNTIF($C$1495:$C$1495,C119)+COUNTIF($C$1668:$C$1670,C119)+COUNTIF($C$1672:$C$1682,C119)+COUNTIF($C$1747:$C$1747,C119)+COUNTIF($C$1756:$C$1757,C119)+COUNTIF($C$1772:$C$1774,C119)+COUNTIF($C$1845:$C$1845,C119)+COUNTIF($C$1847:$C$1848,C119)+COUNTIF($C$1880:$C$1880,C119)+COUNTIF($C$1882:$C$1882,C119)+COUNTIF($C$1953:$C$1953,C119)+COUNTIF($C$1958:$C$1958,C119)+COUNTIF($C$1988:$C$1988,C119)+COUNTIF($C$1994:$C$1994,C119)+COUNTIF($C$2053:$C$2053,C119)+COUNTIF($C$2055:$C$2055,C119)+COUNTIF($C$2070:$C$2070,C119)+COUNTIF($C$2072:$C$2072,C119)+COUNTIF($C$2163:$C$2168,C119)+COUNTIF($C$2171:$C$2177,C119)+COUNTIF($C$2220:$C$2220,C119)+COUNTIF($C$2222:$C$2222,C119)+COUNTIF($C$2224:$C$2224,C119)+COUNTIF($C$2265:$C$2265,C119)+COUNTIF($C$2267:$C$2267,C119)+COUNTIF($C$2272:$C$2275,C119)+COUNTIF($C$2277:$C$2277,C119)+COUNTIF($C$2305:$C$2310,C119)+COUNTIF($C$2315:$C$2320,C119)+COUNTIF($C$137:$C$138,C119)+COUNTIF($C$308:$C$309,C119)+COUNTIF($C$430:$C$431,C119)+COUNTIF($C$484:$C$485,C119)+COUNTIF($C$656:$C$657,C119)+COUNTIF($C$1261:$C$1262,C119)+COUNTIF($C$1267:$C$1268,C119)+COUNTIF($C$1276:$C$1277,C119)+COUNTIF($C$1282:$C$1283,C119)+COUNTIF($C$1708:$C$1710,C119)+COUNTIF($C$1732:$C$1735,C119)+COUNTIF($C$1763:$C$1764,C119)+COUNTIF($C$1806:$C$1806,C119)+COUNTIF($C$1808:$C$1808,C119)+COUNTIF($C$1841:$C$1841,C119)+COUNTIF($C$1843:$C$1843,C119)+COUNTIF($C$1863:$C$1863,C119)+COUNTIF($C$1865:$C$1865,C119)+COUNTIF($C$1901:$C$1901,C119)+COUNTIF($C$1918:$C$1918,C119)+COUNTIF($C$1923:$C$1923,C119)+COUNTIF($C$1966:$C$1966,C119)+COUNTIF($C$1980:$C$1980,C119)+COUNTIF($C$1986:$C$1986,C119)+COUNTIF($C$2017:$C$2019,C119)+COUNTIF($C$2024:$C$2024,C119)+COUNTIF($C$2028:$C$2028,C119)+COUNTIF($C$2030:$C$2030,C119)+COUNTIF($C$2038:$C$2039,C119)+COUNTIF($C$2041:$C$2041,C119)+COUNTIF($C$2077:$C$2080,C119)+COUNTIF($C$2085:$C$2085,C119)+COUNTIF($C$2087:$C$2087,C119)+COUNTIF($C$2123:$C$2123,C119)+COUNTIF($C$2179:$C$2186,C119)+COUNTIF($C$2188:$C$2188,C119)+COUNTIF($C$2190:$C$2190,C119)+COUNTIF($C$2230:$C$2233,C119)+COUNTIF($C$2255:$C$2255,C119)+COUNTIF($C$2257:$C$2261,C119)+COUNTIF($C$2282:$C$2286,C119)+COUNTIF($C$2298:$C$2298,C119)+COUNTIF($C$2300:$C$2300,C119)+COUNTIF($C$2343:$C$2343,C119)+COUNTIF($C$2350:$C$2354,C119)+COUNTIF($C$1465:$C$1465,C119)+COUNTIF($C$1699:$C$1699,C119)+COUNTIF($C$1723:$C$1726,C119)+COUNTIF($C$1739:$C$1742,C119)+COUNTIF($C$1754:$C$1754,C119)+COUNTIF($C$1770:$C$1770,C119)+COUNTIF($C$1779:$C$1781,C119)+COUNTIF($C$1797:$C$1797,C119)+COUNTIF($C$1799:$C$1799,C119)+COUNTIF($C$1813:$C$1813,C119)+COUNTIF($C$1815:$C$1815,C119)+COUNTIF($C$1832:$C$1832,C119)+COUNTIF($C$1834:$C$1834,C119)+COUNTIF($C$1850:$C$1850,C119)+COUNTIF($C$1852:$C$1852,C119)+COUNTIF($C$1854:$C$1854,C119)+COUNTIF($C$1870:$C$1870,C119)+COUNTIF($C$1872:$C$1872,C119)+COUNTIF($C$1887:$C$1887,C119)+COUNTIF($C$1890:$C$1890,C119)+COUNTIF($C$1906:$C$1907,C119)+COUNTIF($C$1909:$C$1909,C119)+COUNTIF($C$1911:$C$1911,C119)+COUNTIF($C$1926:$C$1926,C119)+COUNTIF($C$1931:$C$1931,C119)+COUNTIF($C$1941:$C$1941,C119)+COUNTIF($C$1947:$C$1947,C119)+COUNTIF($C$1961:$C$1961,C119)+COUNTIF($C$1974:$C$1974,C119)+COUNTIF($C$1996:$C$1996,C119)+COUNTIF($C$2002:$C$2002,C119)+COUNTIF($C$2006:$C$2006,C119)+COUNTIF($C$2026:$C$2026,C119)+COUNTIF($C$2032:$C$2032,C119)+COUNTIF($C$2036:$C$2036,C119)+COUNTIF($C$2049:$C$2049,C119)+COUNTIF($C$2061:$C$2061,C119)+COUNTIF($C$2063:$C$2063,C119)+COUNTIF($C$2093:$C$2093,C119)+COUNTIF($C$2095:$C$2095,C119)+COUNTIF($C$2113:$C$2118,C119)+COUNTIF($C$2146:$C$2151,C119)+COUNTIF($C$2161:$C$2161,C119)+COUNTIF($C$2194:$C$2194,C119)+COUNTIF($C$2213:$C$2218,C119)+COUNTIF($C$2228:$C$2228,C119)+COUNTIF($C$2263:$C$2263,C119)+COUNTIF($C$2280:$C$2280,C119)+COUNTIF($C$2290:$C$2294,C119)+COUNTIF($C$2313:$C$2313,C119)+COUNTIF($C$2324:$C$2328,C119)+COUNTIF($C$2358:$C$2362,C119)&gt;1,NOT(ISBLANK(C119)))</formula>
    </cfRule>
  </conditionalFormatting>
  <conditionalFormatting sqref="C1998:C1999 C1509 C1145:C1156 C982:C1037 C1369 C2001:C2002 C123:C127 C1160:C1179 C1197:C1269 C1573:C1646 C2096:C2103 C73:C84 C456:C457 C760:C802 C1403:C1415 C1512:C1516 C1544:C1571 C1790:C1792 C462:C480 C1184:C1195 C1383:C1384 C1426:C1432 C1525:C1541 C1825 C2045:C2048 C2138:C2144 C1397:C1401 C1434:C1453 C1455:C1487 C1720 C1898:C1899 C1933 C2105:C2111 C2146:C2156 C2205:C2211 C2246:C2264 C135:C136 C1129:C1130 C1371 C1386 C1417:C1423 C1657:C1664 C1673:C1694 C1702:C1704 C1827 C1903 C1939 C2009:C2010 C2012 C2158 C1132:C1139 C1181:C1182 C1375 C1377 C1390 C1392 C1518:C1523 C138:C139 C459:C460 C482:C483 C1272:C1284 C1491:C1492 C1494:C1495 C1497:C1498 C1505:C1507 C1648:C1653 C1666:C1670 C1716:C1718 C1748 C1757 C1775 C1845 C1847:C1848 C1880 C1882 C1953 C1958 C1988 C1994 C2053:C2054 C2056 C2070:C2071 C2073 C2161:C2169 C2171:C2189 C2213:C2223 C2225 C2272 C2274:C2276 C2278 C2315:C2321 C129:C130 C141:C142 C485:C486 C1381 C1501:C1502 C1655 C1696:C1698 C1709:C1710 C1733:C1734 C1736 C1764 C1773 C1806 C1808 C1841 C1843 C1863 C1865 C1901 C1918 C1923 C1966 C1980 C1986 C2017:C2018 C2024 C2028:C2029 C2031:C2032 C2039:C2040 C2043 C2077:C2081 C2085:C2086 C2088 C2130:C2135 C2191 C2194:C2202 C2238:C2242 C2244 C2282:C2287 C2305 C2307:C2309 C2311 C2350:C2355 C1489 C1700 C1724:C1725 C1727 C1740:C1741 C1743 C1755 C1771 C1780 C1782 C1797:C1799 C1813 C1815 C1832 C1834 C1850 C1852 C1854 C1870 C1872 C1887 C1890 C1906:C1907 C1909 C1911 C1926 C1931 C1941 C1947 C1961 C1974 C1996 C2006:C2007 C2020 C2026 C2036:C2037 C2051 C2061:C2062 C2064 C2093:C2094 C2114:C2119 C2228:C2231 C2233 C2266 C2280 C2290:C2295 C2313 C2324:C2329 C2358:C2363">
    <cfRule type="duplicateValues" priority="282" dxfId="12">
      <formula>AND(COUNTIF($C$1998:$C$1999,C73)+COUNTIF($C$1509:$C$1509,C73)+COUNTIF($C$1145:$C$1156,C73)+COUNTIF($C$982:$C$1037,C73)+COUNTIF($C$1369:$C$1369,C73)+COUNTIF($C$2001:$C$2002,C73)+COUNTIF($C$123:$C$127,C73)+COUNTIF($C$1160:$C$1179,C73)+COUNTIF($C$1197:$C$1269,C73)+COUNTIF($C$1573:$C$1646,C73)+COUNTIF($C$2096:$C$2103,C73)+COUNTIF($C$73:$C$84,C73)+COUNTIF($C$456:$C$457,C73)+COUNTIF($C$760:$C$802,C73)+COUNTIF($C$1403:$C$1415,C73)+COUNTIF($C$1512:$C$1516,C73)+COUNTIF($C$1544:$C$1571,C73)+COUNTIF($C$1790:$C$1792,C73)+COUNTIF($C$462:$C$480,C73)+COUNTIF($C$1184:$C$1195,C73)+COUNTIF($C$1383:$C$1384,C73)+COUNTIF($C$1426:$C$1432,C73)+COUNTIF($C$1525:$C$1541,C73)+COUNTIF($C$1825:$C$1825,C73)+COUNTIF($C$2045:$C$2048,C73)+COUNTIF($C$2138:$C$2144,C73)+COUNTIF($C$1397:$C$1401,C73)+COUNTIF($C$1434:$C$1453,C73)+COUNTIF($C$1455:$C$1487,C73)+COUNTIF($C$1720:$C$1720,C73)+COUNTIF($C$1898:$C$1899,C73)+COUNTIF($C$1933:$C$1933,C73)+COUNTIF($C$2105:$C$2111,C73)+COUNTIF($C$2146:$C$2156,C73)+COUNTIF($C$2205:$C$2211,C73)+COUNTIF($C$2246:$C$2264,C73)+COUNTIF($C$135:$C$136,C73)+COUNTIF($C$1129:$C$1130,C73)+COUNTIF($C$1371:$C$1371,C73)+COUNTIF($C$1386:$C$1386,C73)+COUNTIF($C$1417:$C$1423,C73)+COUNTIF($C$1657:$C$1664,C73)+COUNTIF($C$1673:$C$1694,C73)+COUNTIF($C$1702:$C$1704,C73)+COUNTIF($C$1827:$C$1827,C73)+COUNTIF($C$1903:$C$1903,C73)+COUNTIF($C$1939:$C$1939,C73)+COUNTIF($C$2009:$C$2010,C73)+COUNTIF($C$2012:$C$2012,C73)+COUNTIF($C$2158:$C$2158,C73)+COUNTIF($C$1132:$C$1139,C73)+COUNTIF($C$1181:$C$1182,C73)+COUNTIF($C$1375:$C$1375,C73)+COUNTIF($C$1377:$C$1377,C73)+COUNTIF($C$1390:$C$1390,C73)+COUNTIF($C$1392:$C$1392,C73)+COUNTIF($C$1518:$C$1523,C73)+COUNTIF($C$138:$C$139,C73)+COUNTIF($C$459:$C$460,C73)+COUNTIF($C$482:$C$483,C73)+COUNTIF($C$1272:$C$1284,C73)+COUNTIF($C$1491:$C$1492,C73)+COUNTIF($C$1494:$C$1495,C73)+COUNTIF($C$1497:$C$1498,C73)+COUNTIF($C$1505:$C$1507,C73)+COUNTIF($C$1648:$C$1653,C73)+COUNTIF($C$1666:$C$1670,C73)+COUNTIF($C$1716:$C$1718,C73)+COUNTIF($C$1748:$C$1748,C73)+COUNTIF($C$1757:$C$1757,C73)+COUNTIF($C$1775:$C$1775,C73)+COUNTIF($C$1845:$C$1845,C73)+COUNTIF($C$1847:$C$1848,C73)+COUNTIF($C$1880:$C$1880,C73)+COUNTIF($C$1882:$C$1882,C73)+COUNTIF($C$1953:$C$1953,C73)+COUNTIF($C$1958:$C$1958,C73)+COUNTIF($C$1988:$C$1988,C73)+COUNTIF($C$1994:$C$1994,C73)+COUNTIF($C$2053:$C$2054,C73)+COUNTIF($C$2056:$C$2056,C73)+COUNTIF($C$2070:$C$2071,C73)+COUNTIF($C$2073:$C$2073,C73)+COUNTIF($C$2161:$C$2169,C73)+COUNTIF($C$2171:$C$2189,C73)+COUNTIF($C$2213:$C$2223,C73)+COUNTIF($C$2225:$C$2225,C73)+COUNTIF($C$2272:$C$2272,C73)+COUNTIF($C$2274:$C$2276,C73)+COUNTIF($C$2278:$C$2278,C73)+COUNTIF($C$2315:$C$2321,C73)+COUNTIF($C$129:$C$130,C73)+COUNTIF($C$141:$C$142,C73)+COUNTIF($C$485:$C$486,C73)+COUNTIF($C$1381:$C$1381,C73)+COUNTIF($C$1501:$C$1502,C73)+COUNTIF($C$1655:$C$1655,C73)+COUNTIF($C$1696:$C$1698,C73)+COUNTIF($C$1709:$C$1710,C73)+COUNTIF($C$1733:$C$1734,C73)+COUNTIF($C$1736:$C$1736,C73)+COUNTIF($C$1764:$C$1764,C73)+COUNTIF($C$1773:$C$1773,C73)+COUNTIF($C$1806:$C$1806,C73)+COUNTIF($C$1808:$C$1808,C73)+COUNTIF($C$1841:$C$1841,C73)+COUNTIF($C$1843:$C$1843,C73)+COUNTIF($C$1863:$C$1863,C73)+COUNTIF($C$1865:$C$1865,C73)+COUNTIF($C$1901:$C$1901,C73)+COUNTIF($C$1918:$C$1918,C73)+COUNTIF($C$1923:$C$1923,C73)+COUNTIF($C$1966:$C$1966,C73)+COUNTIF($C$1980:$C$1980,C73)+COUNTIF($C$1986:$C$1986,C73)+COUNTIF($C$2017:$C$2018,C73)+COUNTIF($C$2024:$C$2024,C73)+COUNTIF($C$2028:$C$2029,C73)+COUNTIF($C$2031:$C$2032,C73)+COUNTIF($C$2039:$C$2040,C73)+COUNTIF($C$2043:$C$2043,C73)+COUNTIF($C$2077:$C$2081,C73)+COUNTIF($C$2085:$C$2086,C73)+COUNTIF($C$2088:$C$2088,C73)+COUNTIF($C$2130:$C$2135,C73)+COUNTIF($C$2191:$C$2191,C73)+COUNTIF($C$2194:$C$2202,C73)+COUNTIF($C$2238:$C$2242,C73)+COUNTIF($C$2244:$C$2244,C73)+COUNTIF($C$2282:$C$2287,C73)+COUNTIF($C$2305:$C$2305,C73)+COUNTIF($C$2307:$C$2309,C73)+COUNTIF($C$2311:$C$2311,C73)+COUNTIF($C$2350:$C$2355,C73)+COUNTIF($C$1489:$C$1489,C73)+COUNTIF($C$1700:$C$1700,C73)+COUNTIF($C$1724:$C$1725,C73)+COUNTIF($C$1727:$C$1727,C73)+COUNTIF($C$1740:$C$1741,C73)+COUNTIF($C$1743:$C$1743,C73)+COUNTIF($C$1755:$C$1755,C73)+COUNTIF($C$1771:$C$1771,C73)+COUNTIF($C$1780:$C$1780,C73)+COUNTIF($C$1782:$C$1782,C73)+COUNTIF($C$1797:$C$1799,C73)+COUNTIF($C$1813:$C$1813,C73)+COUNTIF($C$1815:$C$1815,C73)+COUNTIF($C$1832:$C$1832,C73)+COUNTIF($C$1834:$C$1834,C73)+COUNTIF($C$1850:$C$1850,C73)+COUNTIF($C$1852:$C$1852,C73)+COUNTIF($C$1854:$C$1854,C73)+COUNTIF($C$1870:$C$1870,C73)+COUNTIF($C$1872:$C$1872,C73)+COUNTIF($C$1887:$C$1887,C73)+COUNTIF($C$1890:$C$1890,C73)+COUNTIF($C$1906:$C$1907,C73)+COUNTIF($C$1909:$C$1909,C73)+COUNTIF($C$1911:$C$1911,C73)+COUNTIF($C$1926:$C$1926,C73)+COUNTIF($C$1931:$C$1931,C73)+COUNTIF($C$1941:$C$1941,C73)+COUNTIF($C$1947:$C$1947,C73)+COUNTIF($C$1961:$C$1961,C73)+COUNTIF($C$1974:$C$1974,C73)+COUNTIF($C$1996:$C$1996,C73)+COUNTIF($C$2006:$C$2007,C73)+COUNTIF($C$2020:$C$2020,C73)+COUNTIF($C$2026:$C$2026,C73)+COUNTIF($C$2036:$C$2037,C73)+COUNTIF($C$2051:$C$2051,C73)+COUNTIF($C$2061:$C$2062,C73)+COUNTIF($C$2064:$C$2064,C73)+COUNTIF($C$2093:$C$2094,C73)+COUNTIF($C$2114:$C$2119,C73)+COUNTIF($C$2228:$C$2231,C73)+COUNTIF($C$2233:$C$2233,C73)+COUNTIF($C$2266:$C$2266,C73)+COUNTIF($C$2280:$C$2280,C73)+COUNTIF($C$2290:$C$2295,C73)+COUNTIF($C$2313:$C$2313,C73)+COUNTIF($C$2324:$C$2329,C73)+COUNTIF($C$2358:$C$2363,C73)&gt;1,NOT(ISBLANK(C73)))</formula>
    </cfRule>
  </conditionalFormatting>
  <conditionalFormatting sqref="C2099:C2104 C879:C880 C956:C973 C983:C1003 C1012:C1031 C1064:C1128 C798:C799 C1474 C1483 C1485:C1486 C1488:C1498 C1503:C1642 C801:C817 C886:C888 C2140:C2146 C906:C907 C913:C915 C1039:C1062 C2207:C2213 C2248:C2256 C819:C835 C1481 C882:C884 C890:C892 C909:C911 C917:C919 C1647:C1649 C2166:C2171 C2276:C2280 C2317:C2323 C837:C838 C894:C895 C921:C922 C1130:C1131 C1500:C1501 C1644:C1645 C1657 C1664 C2132:C2137 C2173:C2179 C2199:C2204 C2240:C2246 C2284:C2289 C2309:C2313 C2352:C2357 C1479 C1652 C1655 C1671 C2107:C2112 C2148:C2154 C2181:C2187 C2215:C2221 C2259:C2264 C2292:C2297 C2326:C2331 C2360:C2365">
    <cfRule type="duplicateValues" priority="268" dxfId="12">
      <formula>AND(COUNTIF($C$2099:$C$2104,C798)+COUNTIF($C$879:$C$880,C798)+COUNTIF($C$956:$C$973,C798)+COUNTIF($C$983:$C$1003,C798)+COUNTIF($C$1012:$C$1031,C798)+COUNTIF($C$1064:$C$1128,C798)+COUNTIF($C$798:$C$799,C798)+COUNTIF($C$1474:$C$1474,C798)+COUNTIF($C$1483:$C$1483,C798)+COUNTIF($C$1485:$C$1486,C798)+COUNTIF($C$1488:$C$1498,C798)+COUNTIF($C$1503:$C$1642,C798)+COUNTIF($C$801:$C$817,C798)+COUNTIF($C$886:$C$888,C798)+COUNTIF($C$2140:$C$2146,C798)+COUNTIF($C$906:$C$907,C798)+COUNTIF($C$913:$C$915,C798)+COUNTIF($C$1039:$C$1062,C798)+COUNTIF($C$2207:$C$2213,C798)+COUNTIF($C$2248:$C$2256,C798)+COUNTIF($C$819:$C$835,C798)+COUNTIF($C$1481:$C$1481,C798)+COUNTIF($C$882:$C$884,C798)+COUNTIF($C$890:$C$892,C798)+COUNTIF($C$909:$C$911,C798)+COUNTIF($C$917:$C$919,C798)+COUNTIF($C$1647:$C$1649,C798)+COUNTIF($C$2166:$C$2171,C798)+COUNTIF($C$2276:$C$2280,C798)+COUNTIF($C$2317:$C$2323,C798)+COUNTIF($C$837:$C$838,C798)+COUNTIF($C$894:$C$895,C798)+COUNTIF($C$921:$C$922,C798)+COUNTIF($C$1130:$C$1131,C798)+COUNTIF($C$1500:$C$1501,C798)+COUNTIF($C$1644:$C$1645,C798)+COUNTIF($C$1657:$C$1657,C798)+COUNTIF($C$1664:$C$1664,C798)+COUNTIF($C$2132:$C$2137,C798)+COUNTIF($C$2173:$C$2179,C798)+COUNTIF($C$2199:$C$2204,C798)+COUNTIF($C$2240:$C$2246,C798)+COUNTIF($C$2284:$C$2289,C798)+COUNTIF($C$2309:$C$2313,C798)+COUNTIF($C$2352:$C$2357,C798)+COUNTIF($C$1479:$C$1479,C798)+COUNTIF($C$1652:$C$1652,C798)+COUNTIF($C$1655:$C$1655,C798)+COUNTIF($C$1671:$C$1671,C798)+COUNTIF($C$2107:$C$2112,C798)+COUNTIF($C$2148:$C$2154,C798)+COUNTIF($C$2181:$C$2187,C798)+COUNTIF($C$2215:$C$2221,C798)+COUNTIF($C$2259:$C$2264,C798)+COUNTIF($C$2292:$C$2297,C798)+COUNTIF($C$2326:$C$2331,C798)+COUNTIF($C$2360:$C$2365,C798)&gt;1,NOT(ISBLANK(C798)))</formula>
    </cfRule>
  </conditionalFormatting>
  <conditionalFormatting sqref="C429:C491 C2003:C2008 C1080:C1297 C502:C503 C918:C920 C767:C841 C1904 C212:C213 C331:C332 C508:C548 C926:C947 C953:C979 C1299:C1368 C2084:C2109 C155:C156 C426:C427 C720:C721 C873:C874 C884:C889 C1924:C1925 C1980:C1981 C218:C227 C337:C352 C723:C756 C880:C882 C891:C893 C1949:C1950 C1972 C2026:C2028 C2049:C2055 C2128:C2131 C2135:C2166 C899:C901 C907:C909 C911:C916 C985:C1006 C1372:C1375 C1387:C1390 C2010:C2016 C2033:C2038 C2058:C2070 C2081:C2082 C2111:C2126 C2168:C2218 C2235:C2241 C2253:C2272 C168:C169 C1758 C1760 C1867 C1909 C1930:C1933 C1956:C1959 C1977:C1978 C1984:C1989 C2133 C1379 C1381 C1394:C1405 C158:C159 C171:C172 C215:C216 C229:C230 C334:C335 C354:C355 C493:C494 C505:C506 C550:C551 C876:C878 C895:C897 C903:C905 C922:C924 C949:C951 C1377 C1383 C1407:C1411 C1413:C1418 C1425:C1428 C1434 C1439 C1813 C1815 C1922 C1964 C2041:C2046 C2072:C2077 C2220:C2233 C2280:C2285 C2305:C2308 C2322:C2328 C161:C162 C174:C175 C232:C233 C357:C358 C496:C497 C553:C554 C758:C759 C1370 C1385 C1421:C1422 C1436:C1437 C1442:C1443 C1448 C1774 C1776 C1829 C1831 C1886 C1946 C1954 C1992:C1993 C2000 C2018:C2024 C2243:C2251 C2274 C2289:C2295 C2297:C2303 C2314:C2318 C2340 C2342 C2357:C2362 C1446 C1452 C1765 C1767 C1781 C1783 C1820 C1822 C1836 C1838 C1874 C1894 C1912 C1917 C1938:C1939 C1962 C1967 C1995:C1996 C2331:C2336 C2348 C2350 C2365:C2370">
    <cfRule type="duplicateValues" priority="225" dxfId="12">
      <formula>AND(COUNTIF($C$429:$C$491,C155)+COUNTIF($C$2003:$C$2008,C155)+COUNTIF($C$1080:$C$1297,C155)+COUNTIF($C$502:$C$503,C155)+COUNTIF($C$918:$C$920,C155)+COUNTIF($C$767:$C$841,C155)+COUNTIF($C$1904:$C$1904,C155)+COUNTIF($C$212:$C$213,C155)+COUNTIF($C$331:$C$332,C155)+COUNTIF($C$508:$C$548,C155)+COUNTIF($C$926:$C$947,C155)+COUNTIF($C$953:$C$979,C155)+COUNTIF($C$1299:$C$1368,C155)+COUNTIF($C$2084:$C$2109,C155)+COUNTIF($C$155:$C$156,C155)+COUNTIF($C$426:$C$427,C155)+COUNTIF($C$720:$C$721,C155)+COUNTIF($C$873:$C$874,C155)+COUNTIF($C$884:$C$889,C155)+COUNTIF($C$1924:$C$1925,C155)+COUNTIF($C$1980:$C$1981,C155)+COUNTIF($C$218:$C$227,C155)+COUNTIF($C$337:$C$352,C155)+COUNTIF($C$723:$C$756,C155)+COUNTIF($C$880:$C$882,C155)+COUNTIF($C$891:$C$893,C155)+COUNTIF($C$1949:$C$1950,C155)+COUNTIF($C$1972:$C$1972,C155)+COUNTIF($C$2026:$C$2028,C155)+COUNTIF($C$2049:$C$2055,C155)+COUNTIF($C$2128:$C$2131,C155)+COUNTIF($C$2135:$C$2166,C155)+COUNTIF($C$899:$C$901,C155)+COUNTIF($C$907:$C$909,C155)+COUNTIF($C$911:$C$916,C155)+COUNTIF($C$985:$C$1006,C155)+COUNTIF($C$1372:$C$1375,C155)+COUNTIF($C$1387:$C$1390,C155)+COUNTIF($C$2010:$C$2016,C155)+COUNTIF($C$2033:$C$2038,C155)+COUNTIF($C$2058:$C$2070,C155)+COUNTIF($C$2081:$C$2082,C155)+COUNTIF($C$2111:$C$2126,C155)+COUNTIF($C$2168:$C$2218,C155)+COUNTIF($C$2235:$C$2241,C155)+COUNTIF($C$2253:$C$2272,C155)+COUNTIF($C$168:$C$169,C155)+COUNTIF($C$1758:$C$1758,C155)+COUNTIF($C$1760:$C$1760,C155)+COUNTIF($C$1867:$C$1867,C155)+COUNTIF($C$1909:$C$1909,C155)+COUNTIF($C$1930:$C$1933,C155)+COUNTIF($C$1956:$C$1959,C155)+COUNTIF($C$1977:$C$1978,C155)+COUNTIF($C$1984:$C$1989,C155)+COUNTIF($C$2133:$C$2133,C155)+COUNTIF($C$1379:$C$1379,C155)+COUNTIF($C$1381:$C$1381,C155)+COUNTIF($C$1394:$C$1405,C155)+COUNTIF($C$158:$C$159,C155)+COUNTIF($C$171:$C$172,C155)+COUNTIF($C$215:$C$216,C155)+COUNTIF($C$229:$C$230,C155)+COUNTIF($C$334:$C$335,C155)+COUNTIF($C$354:$C$355,C155)+COUNTIF($C$493:$C$494,C155)+COUNTIF($C$505:$C$506,C155)+COUNTIF($C$550:$C$551,C155)+COUNTIF($C$876:$C$878,C155)+COUNTIF($C$895:$C$897,C155)+COUNTIF($C$903:$C$905,C155)+COUNTIF($C$922:$C$924,C155)+COUNTIF($C$949:$C$951,C155)+COUNTIF($C$1377:$C$1377,C155)+COUNTIF($C$1383:$C$1383,C155)+COUNTIF($C$1407:$C$1411,C155)+COUNTIF($C$1413:$C$1418,C155)+COUNTIF($C$1425:$C$1428,C155)+COUNTIF($C$1434:$C$1434,C155)+COUNTIF($C$1439:$C$1439,C155)+COUNTIF($C$1813:$C$1813,C155)+COUNTIF($C$1815:$C$1815,C155)+COUNTIF($C$1922:$C$1922,C155)+COUNTIF($C$1964:$C$1964,C155)+COUNTIF($C$2041:$C$2046,C155)+COUNTIF($C$2072:$C$2077,C155)+COUNTIF($C$2220:$C$2233,C155)+COUNTIF($C$2280:$C$2285,C155)+COUNTIF($C$2305:$C$2308,C155)+COUNTIF($C$2322:$C$2328,C155)+COUNTIF($C$161:$C$162,C155)+COUNTIF($C$174:$C$175,C155)+COUNTIF($C$232:$C$233,C155)+COUNTIF($C$357:$C$358,C155)+COUNTIF($C$496:$C$497,C155)+COUNTIF($C$553:$C$554,C155)+COUNTIF($C$758:$C$759,C155)+COUNTIF($C$1370:$C$1370,C155)+COUNTIF($C$1385:$C$1385,C155)+COUNTIF($C$1421:$C$1422,C155)+COUNTIF($C$1436:$C$1437,C155)+COUNTIF($C$1442:$C$1443,C155)+COUNTIF($C$1448:$C$1448,C155)+COUNTIF($C$1774:$C$1774,C155)+COUNTIF($C$1776:$C$1776,C155)+COUNTIF($C$1829:$C$1829,C155)+COUNTIF($C$1831:$C$1831,C155)+COUNTIF($C$1886:$C$1886,C155)+COUNTIF($C$1946:$C$1946,C155)+COUNTIF($C$1954:$C$1954,C155)+COUNTIF($C$1992:$C$1993,C155)+COUNTIF($C$2000:$C$2000,C155)+COUNTIF($C$2018:$C$2024,C155)+COUNTIF($C$2243:$C$2251,C155)+COUNTIF($C$2274:$C$2274,C155)+COUNTIF($C$2289:$C$2295,C155)+COUNTIF($C$2297:$C$2303,C155)+COUNTIF($C$2314:$C$2318,C155)+COUNTIF($C$2340:$C$2340,C155)+COUNTIF($C$2342:$C$2342,C155)+COUNTIF($C$2357:$C$2362,C155)+COUNTIF($C$1446:$C$1446,C155)+COUNTIF($C$1452:$C$1452,C155)+COUNTIF($C$1765:$C$1765,C155)+COUNTIF($C$1767:$C$1767,C155)+COUNTIF($C$1781:$C$1781,C155)+COUNTIF($C$1783:$C$1783,C155)+COUNTIF($C$1820:$C$1820,C155)+COUNTIF($C$1822:$C$1822,C155)+COUNTIF($C$1836:$C$1836,C155)+COUNTIF($C$1838:$C$1838,C155)+COUNTIF($C$1874:$C$1874,C155)+COUNTIF($C$1894:$C$1894,C155)+COUNTIF($C$1912:$C$1912,C155)+COUNTIF($C$1917:$C$1917,C155)+COUNTIF($C$1938:$C$1939,C155)+COUNTIF($C$1962:$C$1962,C155)+COUNTIF($C$1967:$C$1967,C155)+COUNTIF($C$1995:$C$1996,C155)+COUNTIF($C$2331:$C$2336,C155)+COUNTIF($C$2348:$C$2348,C155)+COUNTIF($C$2350:$C$2350,C155)+COUNTIF($C$2365:$C$2370,C155)&gt;1,NOT(ISBLANK(C155)))</formula>
    </cfRule>
  </conditionalFormatting>
  <conditionalFormatting sqref="C2104:C2119 C701:C702 C782:C783 C785:C848 C862:C863 C1015:C1033 C1413:C1414 C1483:C1492 C1094:C1095 C1097:C1179 C1560:C1562 C704:C735 C869:C871 C1428:C1431 C1505:C1509 C1583:C1588 C2137:C2161 C889:C890 C896:C898 C1042:C1065 C1435:C1441 C1455:C1457 C1518:C1521 C1540:C1542 C1595:C1597 C1619:C1624 C2204:C2228 C2245:C2271 C1420:C1422 C1468:C1472 C1511:C1514 C1530 C1627:C1632 C1663:C1665 C1703:C1704 C1444:C1446 C1448:C1450 C1459:C1462 C1474:C1481 C1525:C1528 C1537:C1538 C1548:C1551 C1565:C1569 C1590:C1593 C1602:C1604 C1636:C1640 C865:C867 C873:C875 C892:C894 C900:C902 C1181:C1182 C1494:C1495 C1497:C1498 C1523 C1544:C1546 C1572:C1581 C1611:C1616 C1642:C1647 C1651:C1654 C1658 C1674:C1675 C1679:C1682 C1684 C1690:C1691 C1718:C1719 C1758 C2171:C2194 C2281:C2287 C2322:C2338 C737:C738 C850:C851 C877:C878 C904:C905 C1184:C1185 C1452 C1464:C1466 C1501:C1502 C1533:C1535 C1553:C1554 C1557:C1558 C1599:C1600 C1606:C1609 C1656 C1660 C1667 C1697:C1698 C1700 C1706:C1707 C1734:C1735 C1774 C2289:C2304 C2314:C2320 C2357:C2372 C1516 C1634 C1649 C1670:C1671 C1686:C1688 C1710 C1713 C1725:C1726 C1741:C1742 C1765 C1781">
    <cfRule type="duplicateValues" priority="211" dxfId="12">
      <formula>AND(COUNTIF($C$2104:$C$2119,C701)+COUNTIF($C$701:$C$702,C701)+COUNTIF($C$782:$C$783,C701)+COUNTIF($C$785:$C$848,C701)+COUNTIF($C$862:$C$863,C701)+COUNTIF($C$1015:$C$1033,C701)+COUNTIF($C$1413:$C$1414,C701)+COUNTIF($C$1483:$C$1492,C701)+COUNTIF($C$1094:$C$1095,C701)+COUNTIF($C$1097:$C$1179,C701)+COUNTIF($C$1560:$C$1562,C701)+COUNTIF($C$704:$C$735,C701)+COUNTIF($C$869:$C$871,C701)+COUNTIF($C$1428:$C$1431,C701)+COUNTIF($C$1505:$C$1509,C701)+COUNTIF($C$1583:$C$1588,C701)+COUNTIF($C$2137:$C$2161,C701)+COUNTIF($C$889:$C$890,C701)+COUNTIF($C$896:$C$898,C701)+COUNTIF($C$1042:$C$1065,C701)+COUNTIF($C$1435:$C$1441,C701)+COUNTIF($C$1455:$C$1457,C701)+COUNTIF($C$1518:$C$1521,C701)+COUNTIF($C$1540:$C$1542,C701)+COUNTIF($C$1595:$C$1597,C701)+COUNTIF($C$1619:$C$1624,C701)+COUNTIF($C$2204:$C$2228,C701)+COUNTIF($C$2245:$C$2271,C701)+COUNTIF($C$1420:$C$1422,C701)+COUNTIF($C$1468:$C$1472,C701)+COUNTIF($C$1511:$C$1514,C701)+COUNTIF($C$1530:$C$1530,C701)+COUNTIF($C$1627:$C$1632,C701)+COUNTIF($C$1663:$C$1665,C701)+COUNTIF($C$1703:$C$1704,C701)+COUNTIF($C$1444:$C$1446,C701)+COUNTIF($C$1448:$C$1450,C701)+COUNTIF($C$1459:$C$1462,C701)+COUNTIF($C$1474:$C$1481,C701)+COUNTIF($C$1525:$C$1528,C701)+COUNTIF($C$1537:$C$1538,C701)+COUNTIF($C$1548:$C$1551,C701)+COUNTIF($C$1565:$C$1569,C701)+COUNTIF($C$1590:$C$1593,C701)+COUNTIF($C$1602:$C$1604,C701)+COUNTIF($C$1636:$C$1640,C701)+COUNTIF($C$865:$C$867,C701)+COUNTIF($C$873:$C$875,C701)+COUNTIF($C$892:$C$894,C701)+COUNTIF($C$900:$C$902,C701)+COUNTIF($C$1181:$C$1182,C701)+COUNTIF($C$1494:$C$1495,C701)+COUNTIF($C$1497:$C$1498,C701)+COUNTIF($C$1523:$C$1523,C701)+COUNTIF($C$1544:$C$1546,C701)+COUNTIF($C$1572:$C$1581,C701)+COUNTIF($C$1611:$C$1616,C701)+COUNTIF($C$1642:$C$1647,C701)+COUNTIF($C$1651:$C$1654,C701)+COUNTIF($C$1658:$C$1658,C701)+COUNTIF($C$1674:$C$1675,C701)+COUNTIF($C$1679:$C$1682,C701)+COUNTIF($C$1684:$C$1684,C701)+COUNTIF($C$1690:$C$1691,C701)+COUNTIF($C$1718:$C$1719,C701)+COUNTIF($C$1758:$C$1758,C701)+COUNTIF($C$2171:$C$2194,C701)+COUNTIF($C$2281:$C$2287,C701)+COUNTIF($C$2322:$C$2338,C701)+COUNTIF($C$737:$C$738,C701)+COUNTIF($C$850:$C$851,C701)+COUNTIF($C$877:$C$878,C701)+COUNTIF($C$904:$C$905,C701)+COUNTIF($C$1184:$C$1185,C701)+COUNTIF($C$1452:$C$1452,C701)+COUNTIF($C$1464:$C$1466,C701)+COUNTIF($C$1501:$C$1502,C701)+COUNTIF($C$1533:$C$1535,C701)+COUNTIF($C$1553:$C$1554,C701)+COUNTIF($C$1557:$C$1558,C701)+COUNTIF($C$1599:$C$1600,C701)+COUNTIF($C$1606:$C$1609,C701)+COUNTIF($C$1656:$C$1656,C701)+COUNTIF($C$1660:$C$1660,C701)+COUNTIF($C$1667:$C$1667,C701)+COUNTIF($C$1697:$C$1698,C701)+COUNTIF($C$1700:$C$1700,C701)+COUNTIF($C$1706:$C$1707,C701)+COUNTIF($C$1734:$C$1735,C701)+COUNTIF($C$1774:$C$1774,C701)+COUNTIF($C$2289:$C$2304,C701)+COUNTIF($C$2314:$C$2320,C701)+COUNTIF($C$2357:$C$2372,C701)+COUNTIF($C$1516:$C$1516,C701)+COUNTIF($C$1634:$C$1634,C701)+COUNTIF($C$1649:$C$1649,C701)+COUNTIF($C$1670:$C$1671,C701)+COUNTIF($C$1686:$C$1688,C701)+COUNTIF($C$1710:$C$1710,C701)+COUNTIF($C$1713:$C$1713,C701)+COUNTIF($C$1725:$C$1726,C701)+COUNTIF($C$1741:$C$1742,C701)+COUNTIF($C$1765:$C$1765,C701)+COUNTIF($C$1781:$C$1781,C701)&gt;1,NOT(ISBLANK(C701)))</formula>
    </cfRule>
  </conditionalFormatting>
  <conditionalFormatting sqref="C1996:C2005 C1488:C1731 C556:C680 C852:C853 C1146:C1288 C762:C835 C982:C1039 C1054:C1117 C1311:C1389 C1391:C1432 C1434:C1435 C134:C143 C355:C356 C886:C907 C1772:C1790 C2095:C2123 C60:C74 C103:C109 C285:C286 C408:C409 C457:C488 C550:C551 C859:C871 C1456:C1486 C1754:C1762 C1764:C1768 C288:C308 C361:C377 C414:C433 C1448:C1450 C1734:C1747 C1792:C1797 C1799:C1810 C1822:C1825 C2038:C2060 C2132:C2236 C877:C880 C918:C919 C925:C927 C1452:C1454 C1827:C1832 C1838:C1845 C1859:C1865 C1869:C1875 C1895:C1898 C1900 C1908:C1909 C1930 C2240:C2269 C114:C120 C146:C155 C1129:C1130 C1437:C1446 C1834:C1836 C1877:C1880 C1903:C1906 C1913:C1917 C1933:C1936 C2008:C2012 C2014:C2016 C1132:C1139 C358:C359 C379:C380 C411:C412 C553:C554 C855:C857 C873:C875 C882:C884 C921:C923 C929:C931 C1308:C1309 C1749:C1752 C1812:C1820 C1847 C1849:C1852 C1854:C1857 C1882:C1887 C1889:C1892 C1920:C1921 C1925:C1926 C1928 C1949:C1950 C1954:C1955 C1960 C1962:C1963 C1968 C1985 C1990:C1991 C2069 C2072:C2073 C2075:C2077 C2272:C2281 C2283:C2300 C2316:C2334 C310:C311 C382:C383 C435:C436 C682:C683 C837:C838 C933:C934 C1770 C1867 C1943:C1944 C1952 C1957:C1958 C1976:C1977 C1983 C1988 C2019:C2020 C2027:C2028 C2030:C2035 C2079:C2085 C2087:C2092 C2305:C2314 C2352:C2368 C1923 C1938 C1941 C1966 C1970:C1971 C1993 C2022:C2024 C2063:C2067 C2339:C2342 C2373:C2376">
    <cfRule type="duplicateValues" priority="183" dxfId="12">
      <formula>AND(COUNTIF($C$1996:$C$2005,C60)+COUNTIF($C$1488:$C$1731,C60)+COUNTIF($C$556:$C$680,C60)+COUNTIF($C$852:$C$853,C60)+COUNTIF($C$1146:$C$1288,C60)+COUNTIF($C$762:$C$835,C60)+COUNTIF($C$982:$C$1039,C60)+COUNTIF($C$1054:$C$1117,C60)+COUNTIF($C$1311:$C$1389,C60)+COUNTIF($C$1391:$C$1432,C60)+COUNTIF($C$1434:$C$1435,C60)+COUNTIF($C$134:$C$143,C60)+COUNTIF($C$355:$C$356,C60)+COUNTIF($C$886:$C$907,C60)+COUNTIF($C$1772:$C$1790,C60)+COUNTIF($C$2095:$C$2123,C60)+COUNTIF($C$60:$C$74,C60)+COUNTIF($C$103:$C$109,C60)+COUNTIF($C$285:$C$286,C60)+COUNTIF($C$408:$C$409,C60)+COUNTIF($C$457:$C$488,C60)+COUNTIF($C$550:$C$551,C60)+COUNTIF($C$859:$C$871,C60)+COUNTIF($C$1456:$C$1486,C60)+COUNTIF($C$1754:$C$1762,C60)+COUNTIF($C$1764:$C$1768,C60)+COUNTIF($C$288:$C$308,C60)+COUNTIF($C$361:$C$377,C60)+COUNTIF($C$414:$C$433,C60)+COUNTIF($C$1448:$C$1450,C60)+COUNTIF($C$1734:$C$1747,C60)+COUNTIF($C$1792:$C$1797,C60)+COUNTIF($C$1799:$C$1810,C60)+COUNTIF($C$1822:$C$1825,C60)+COUNTIF($C$2038:$C$2060,C60)+COUNTIF($C$2132:$C$2236,C60)+COUNTIF($C$877:$C$880,C60)+COUNTIF($C$918:$C$919,C60)+COUNTIF($C$925:$C$927,C60)+COUNTIF($C$1452:$C$1454,C60)+COUNTIF($C$1827:$C$1832,C60)+COUNTIF($C$1838:$C$1845,C60)+COUNTIF($C$1859:$C$1865,C60)+COUNTIF($C$1869:$C$1875,C60)+COUNTIF($C$1895:$C$1898,C60)+COUNTIF($C$1900:$C$1900,C60)+COUNTIF($C$1908:$C$1909,C60)+COUNTIF($C$1930:$C$1930,C60)+COUNTIF($C$2240:$C$2269,C60)+COUNTIF($C$114:$C$120,C60)+COUNTIF($C$146:$C$155,C60)+COUNTIF($C$1129:$C$1130,C60)+COUNTIF($C$1437:$C$1446,C60)+COUNTIF($C$1834:$C$1836,C60)+COUNTIF($C$1877:$C$1880,C60)+COUNTIF($C$1903:$C$1906,C60)+COUNTIF($C$1913:$C$1917,C60)+COUNTIF($C$1933:$C$1936,C60)+COUNTIF($C$2008:$C$2012,C60)+COUNTIF($C$2014:$C$2016,C60)+COUNTIF($C$1132:$C$1139,C60)+COUNTIF($C$358:$C$359,C60)+COUNTIF($C$379:$C$380,C60)+COUNTIF($C$411:$C$412,C60)+COUNTIF($C$553:$C$554,C60)+COUNTIF($C$855:$C$857,C60)+COUNTIF($C$873:$C$875,C60)+COUNTIF($C$882:$C$884,C60)+COUNTIF($C$921:$C$923,C60)+COUNTIF($C$929:$C$931,C60)+COUNTIF($C$1308:$C$1309,C60)+COUNTIF($C$1749:$C$1752,C60)+COUNTIF($C$1812:$C$1820,C60)+COUNTIF($C$1847:$C$1847,C60)+COUNTIF($C$1849:$C$1852,C60)+COUNTIF($C$1854:$C$1857,C60)+COUNTIF($C$1882:$C$1887,C60)+COUNTIF($C$1889:$C$1892,C60)+COUNTIF($C$1920:$C$1921,C60)+COUNTIF($C$1925:$C$1926,C60)+COUNTIF($C$1928:$C$1928,C60)+COUNTIF($C$1949:$C$1950,C60)+COUNTIF($C$1954:$C$1955,C60)+COUNTIF($C$1960:$C$1960,C60)+COUNTIF($C$1962:$C$1963,C60)+COUNTIF($C$1968:$C$1968,C60)+COUNTIF($C$1985:$C$1985,C60)+COUNTIF($C$1990:$C$1991,C60)+COUNTIF($C$2069:$C$2069,C60)+COUNTIF($C$2072:$C$2073,C60)+COUNTIF($C$2075:$C$2077,C60)+COUNTIF($C$2272:$C$2281,C60)+COUNTIF($C$2283:$C$2300,C60)+COUNTIF($C$2316:$C$2334,C60)+COUNTIF($C$310:$C$311,C60)+COUNTIF($C$382:$C$383,C60)+COUNTIF($C$435:$C$436,C60)+COUNTIF($C$682:$C$683,C60)+COUNTIF($C$837:$C$838,C60)+COUNTIF($C$933:$C$934,C60)+COUNTIF($C$1770:$C$1770,C60)+COUNTIF($C$1867:$C$1867,C60)+COUNTIF($C$1943:$C$1944,C60)+COUNTIF($C$1952:$C$1952,C60)+COUNTIF($C$1957:$C$1958,C60)+COUNTIF($C$1976:$C$1977,C60)+COUNTIF($C$1983:$C$1983,C60)+COUNTIF($C$1988:$C$1988,C60)+COUNTIF($C$2019:$C$2020,C60)+COUNTIF($C$2027:$C$2028,C60)+COUNTIF($C$2030:$C$2035,C60)+COUNTIF($C$2079:$C$2085,C60)+COUNTIF($C$2087:$C$2092,C60)+COUNTIF($C$2305:$C$2314,C60)+COUNTIF($C$2352:$C$2368,C60)+COUNTIF($C$1923:$C$1923,C60)+COUNTIF($C$1938:$C$1938,C60)+COUNTIF($C$1941:$C$1941,C60)+COUNTIF($C$1966:$C$1966,C60)+COUNTIF($C$1970:$C$1971,C60)+COUNTIF($C$1993:$C$1993,C60)+COUNTIF($C$2022:$C$2024,C60)+COUNTIF($C$2063:$C$2067,C60)+COUNTIF($C$2339:$C$2342,C60)+COUNTIF($C$2373:$C$2376,C60)&gt;1,NOT(ISBLANK(C60)))</formula>
    </cfRule>
  </conditionalFormatting>
  <conditionalFormatting sqref="C2109:C2115 C1590:C1717 C1939:C1940 C1528:C1530 C1543:C1547 C1560:C1565 C1855 C2047:C2050 C1551:C1554 C1567:C1572 C1574:C1588 C1890 C1985:C1987 C2095:C2097 C2150:C2158 C1719:C1745 C1747:C1752 C1754:C1761 C1963 C1997:C2003 C2203:C2205 C2219:C2225 C2260:C2267 C1763 C1858 C1895 C1944:C1948 C1969 C1993:C1995 C2008:C2009 C1043:C1052 C1521 C1536:C1538 C1765:C1768 C1781:C1784 C1802 C1816 C1818 C1910 C1913 C1950 C2015:C2018 C2023:C2026 C2041:C2042 C2053 C2070 C2160:C2166 C2178:C2182 C2270:C2275 C2288:C2291 C2329:C2334 C1774:C1777 C1779 C1799 C1832 C1834 C1873 C1876 C1915 C1932 C1936 C1966:C1967 C1971:C1975 C1977 C1991 C2028 C2030:C2033 C2038:C2039 C2055:C2057 C2072:C2073 C2080:C2081 C2085 C2102:C2105 C2128:C2130 C2142:C2148 C2185:C2191 C2193:C2199 C2211:C2215 C2236 C2238 C2252:C2258 C2296:C2300 C2303:C2308 C2321:C2324 C2364:C2368 C1770 C1786 C1790 C1806 C1809 C1823 C1825 C1839 C1841 C1862 C1865 C1880 C1883 C1898 C1903 C1918 C1921 C1923 C1953:C1954 C1958 C1980:C1981 C2005:C2006 C2036 C2061 C2063 C2078 C2088:C2089 C2093 C2117:C2123 C2136:C2138 C2170:C2172 C2227:C2233 C2244 C2246 C2278 C2280 C2311 C2313 C2338:C2342 C2372:C2376">
    <cfRule type="duplicateValues" priority="182" dxfId="12">
      <formula>AND(COUNTIF($C$2109:$C$2115,C1043)+COUNTIF($C$1590:$C$1717,C1043)+COUNTIF($C$1939:$C$1940,C1043)+COUNTIF($C$1528:$C$1530,C1043)+COUNTIF($C$1543:$C$1547,C1043)+COUNTIF($C$1560:$C$1565,C1043)+COUNTIF($C$1855:$C$1855,C1043)+COUNTIF($C$2047:$C$2050,C1043)+COUNTIF($C$1551:$C$1554,C1043)+COUNTIF($C$1567:$C$1572,C1043)+COUNTIF($C$1574:$C$1588,C1043)+COUNTIF($C$1890:$C$1890,C1043)+COUNTIF($C$1985:$C$1987,C1043)+COUNTIF($C$2095:$C$2097,C1043)+COUNTIF($C$2150:$C$2158,C1043)+COUNTIF($C$1719:$C$1745,C1043)+COUNTIF($C$1747:$C$1752,C1043)+COUNTIF($C$1754:$C$1761,C1043)+COUNTIF($C$1963:$C$1963,C1043)+COUNTIF($C$1997:$C$2003,C1043)+COUNTIF($C$2203:$C$2205,C1043)+COUNTIF($C$2219:$C$2225,C1043)+COUNTIF($C$2260:$C$2267,C1043)+COUNTIF($C$1763:$C$1763,C1043)+COUNTIF($C$1858:$C$1858,C1043)+COUNTIF($C$1895:$C$1895,C1043)+COUNTIF($C$1944:$C$1948,C1043)+COUNTIF($C$1969:$C$1969,C1043)+COUNTIF($C$1993:$C$1995,C1043)+COUNTIF($C$2008:$C$2009,C1043)+COUNTIF($C$1043:$C$1052,C1043)+COUNTIF($C$1521:$C$1521,C1043)+COUNTIF($C$1536:$C$1538,C1043)+COUNTIF($C$1765:$C$1768,C1043)+COUNTIF($C$1781:$C$1784,C1043)+COUNTIF($C$1802:$C$1802,C1043)+COUNTIF($C$1816:$C$1816,C1043)+COUNTIF($C$1818:$C$1818,C1043)+COUNTIF($C$1910:$C$1910,C1043)+COUNTIF($C$1913:$C$1913,C1043)+COUNTIF($C$1950:$C$1950,C1043)+COUNTIF($C$2015:$C$2018,C1043)+COUNTIF($C$2023:$C$2026,C1043)+COUNTIF($C$2041:$C$2042,C1043)+COUNTIF($C$2053:$C$2053,C1043)+COUNTIF($C$2070:$C$2070,C1043)+COUNTIF($C$2160:$C$2166,C1043)+COUNTIF($C$2178:$C$2182,C1043)+COUNTIF($C$2270:$C$2275,C1043)+COUNTIF($C$2288:$C$2291,C1043)+COUNTIF($C$2329:$C$2334,C1043)+COUNTIF($C$1774:$C$1777,C1043)+COUNTIF($C$1779:$C$1779,C1043)+COUNTIF($C$1799:$C$1799,C1043)+COUNTIF($C$1832:$C$1832,C1043)+COUNTIF($C$1834:$C$1834,C1043)+COUNTIF($C$1873:$C$1873,C1043)+COUNTIF($C$1876:$C$1876,C1043)+COUNTIF($C$1915:$C$1915,C1043)+COUNTIF($C$1932:$C$1932,C1043)+COUNTIF($C$1936:$C$1936,C1043)+COUNTIF($C$1966:$C$1967,C1043)+COUNTIF($C$1971:$C$1975,C1043)+COUNTIF($C$1977:$C$1977,C1043)+COUNTIF($C$1991:$C$1991,C1043)+COUNTIF($C$2028:$C$2028,C1043)+COUNTIF($C$2030:$C$2033,C1043)+COUNTIF($C$2038:$C$2039,C1043)+COUNTIF($C$2055:$C$2057,C1043)+COUNTIF($C$2072:$C$2073,C1043)+COUNTIF($C$2080:$C$2081,C1043)+COUNTIF($C$2085:$C$2085,C1043)+COUNTIF($C$2102:$C$2105,C1043)+COUNTIF($C$2128:$C$2130,C1043)+COUNTIF($C$2142:$C$2148,C1043)+COUNTIF($C$2185:$C$2191,C1043)+COUNTIF($C$2193:$C$2199,C1043)+COUNTIF($C$2211:$C$2215,C1043)+COUNTIF($C$2236:$C$2236,C1043)+COUNTIF($C$2238:$C$2238,C1043)+COUNTIF($C$2252:$C$2258,C1043)+COUNTIF($C$2296:$C$2300,C1043)+COUNTIF($C$2303:$C$2308,C1043)+COUNTIF($C$2321:$C$2324,C1043)+COUNTIF($C$2364:$C$2368,C1043)+COUNTIF($C$1770:$C$1770,C1043)+COUNTIF($C$1786:$C$1786,C1043)+COUNTIF($C$1790:$C$1790,C1043)+COUNTIF($C$1806:$C$1806,C1043)+COUNTIF($C$1809:$C$1809,C1043)+COUNTIF($C$1823:$C$1823,C1043)+COUNTIF($C$1825:$C$1825,C1043)+COUNTIF($C$1839:$C$1839,C1043)+COUNTIF($C$1841:$C$1841,C1043)+COUNTIF($C$1862:$C$1862,C1043)+COUNTIF($C$1865:$C$1865,C1043)+COUNTIF($C$1880:$C$1880,C1043)+COUNTIF($C$1883:$C$1883,C1043)+COUNTIF($C$1898:$C$1898,C1043)+COUNTIF($C$1903:$C$1903,C1043)+COUNTIF($C$1918:$C$1918,C1043)+COUNTIF($C$1921:$C$1921,C1043)+COUNTIF($C$1923:$C$1923,C1043)+COUNTIF($C$1953:$C$1954,C1043)+COUNTIF($C$1958:$C$1958,C1043)+COUNTIF($C$1980:$C$1981,C1043)+COUNTIF($C$2005:$C$2006,C1043)+COUNTIF($C$2036:$C$2036,C1043)+COUNTIF($C$2061:$C$2061,C1043)+COUNTIF($C$2063:$C$2063,C1043)+COUNTIF($C$2078:$C$2078,C1043)+COUNTIF($C$2088:$C$2089,C1043)+COUNTIF($C$2093:$C$2093,C1043)+COUNTIF($C$2117:$C$2123,C1043)+COUNTIF($C$2136:$C$2138,C1043)+COUNTIF($C$2170:$C$2172,C1043)+COUNTIF($C$2227:$C$2233,C1043)+COUNTIF($C$2244:$C$2244,C1043)+COUNTIF($C$2246:$C$2246,C1043)+COUNTIF($C$2278:$C$2278,C1043)+COUNTIF($C$2280:$C$2280,C1043)+COUNTIF($C$2311:$C$2311,C1043)+COUNTIF($C$2313:$C$2313,C1043)+COUNTIF($C$2338:$C$2342,C1043)+COUNTIF($C$2372:$C$2376,C1043)&gt;1,NOT(ISBLANK(C1043)))</formula>
    </cfRule>
  </conditionalFormatting>
  <conditionalFormatting sqref="C2115:C2117 C901:C902 C969:C986 C162:C163 C1684:C1685 C1687:C1688 C1855:C1857 C908:C910 C1718:C1719 C1721:C1722 C1891 C2156:C2159 C928:C929 C935:C937 C996:C1014 C1791 C1795:C1798 C1826 C1830 C1964 C1998:C2000 C2223:C2226 C2264:C2269 C175:C176 C1589 C1648 C1793 C1828 C1832:C1833 C1859 C1895:C1896 C1970 C2010 C1596 C1650 C165:C166 C178:C179 C904:C906 C912:C914 C931:C933 C939:C941 C1643 C1703:C1705 C1738:C1743 C1773 C1777 C1846 C1848:C1853 C1881 C1883:C1885 C1887 C1910:C1912 C1914 C1945:C1946 C1951 C2018:C2019 C2025 C2054 C2071 C2182:C2184 C2292:C2293 C2333:C2336 C168:C169 C181:C182 C916:C917 C943:C944 C1605 C1612 C1659 C1664 C1666 C1700:C1701 C1734 C1755:C1756 C1758:C1759 C1789 C1807 C1809 C1811 C1813:C1814 C1842 C1844 C1863:C1864 C1866 C1868 C1870:C1871 C1873:C1875 C1877 C1899:C1900 C1902 C1904 C1906 C1916 C1933 C1937 C1972:C1973 C1978 C1992 C2029 C2040 C2050 C2056 C2086 C2103 C2148:C2150 C2189:C2192 C2215:C2217 C2256:C2259 C2300:C2302 C2325:C2326 C2368:C2370 C1603 C1619 C1655 C1657 C1671 C1673 C1691:C1692 C1694:C1695 C1707:C1708 C1710:C1712 C1725:C1726 C1728:C1729 C1745:C1747 C1749:C1750 C1762:C1763 C1765:C1766 C1780 C1784 C1800 C1802 C1804 C1816 C1818 C1820 C1835 C1837 C1839 C1889 C1893 C1908 C1919 C1922 C1924 C1941 C1954 C1959 C1981 C1986 C2006:C2007 C2027 C2033 C2037 C2048 C2058 C2062 C2064 C2079 C2094 C2111 C2123:C2125 C2164:C2167 C2197:C2200 C2231:C2234 C2275:C2277 C2308:C2310 C2342:C2344 C2376:C2378">
    <cfRule type="duplicateValues" priority="167" dxfId="12">
      <formula>AND(COUNTIF($C$2115:$C$2117,C162)+COUNTIF($C$901:$C$902,C162)+COUNTIF($C$969:$C$986,C162)+COUNTIF($C$162:$C$163,C162)+COUNTIF($C$1684:$C$1685,C162)+COUNTIF($C$1687:$C$1688,C162)+COUNTIF($C$1855:$C$1857,C162)+COUNTIF($C$908:$C$910,C162)+COUNTIF($C$1718:$C$1719,C162)+COUNTIF($C$1721:$C$1722,C162)+COUNTIF($C$1891:$C$1891,C162)+COUNTIF($C$2156:$C$2159,C162)+COUNTIF($C$928:$C$929,C162)+COUNTIF($C$935:$C$937,C162)+COUNTIF($C$996:$C$1014,C162)+COUNTIF($C$1791:$C$1791,C162)+COUNTIF($C$1795:$C$1798,C162)+COUNTIF($C$1826:$C$1826,C162)+COUNTIF($C$1830:$C$1830,C162)+COUNTIF($C$1964:$C$1964,C162)+COUNTIF($C$1998:$C$2000,C162)+COUNTIF($C$2223:$C$2226,C162)+COUNTIF($C$2264:$C$2269,C162)+COUNTIF($C$175:$C$176,C162)+COUNTIF($C$1589:$C$1589,C162)+COUNTIF($C$1648:$C$1648,C162)+COUNTIF($C$1793:$C$1793,C162)+COUNTIF($C$1828:$C$1828,C162)+COUNTIF($C$1832:$C$1833,C162)+COUNTIF($C$1859:$C$1859,C162)+COUNTIF($C$1895:$C$1896,C162)+COUNTIF($C$1970:$C$1970,C162)+COUNTIF($C$2010:$C$2010,C162)+COUNTIF($C$1596:$C$1596,C162)+COUNTIF($C$1650:$C$1650,C162)+COUNTIF($C$165:$C$166,C162)+COUNTIF($C$178:$C$179,C162)+COUNTIF($C$904:$C$906,C162)+COUNTIF($C$912:$C$914,C162)+COUNTIF($C$931:$C$933,C162)+COUNTIF($C$939:$C$941,C162)+COUNTIF($C$1643:$C$1643,C162)+COUNTIF($C$1703:$C$1705,C162)+COUNTIF($C$1738:$C$1743,C162)+COUNTIF($C$1773:$C$1773,C162)+COUNTIF($C$1777:$C$1777,C162)+COUNTIF($C$1846:$C$1846,C162)+COUNTIF($C$1848:$C$1853,C162)+COUNTIF($C$1881:$C$1881,C162)+COUNTIF($C$1883:$C$1885,C162)+COUNTIF($C$1887:$C$1887,C162)+COUNTIF($C$1910:$C$1912,C162)+COUNTIF($C$1914:$C$1914,C162)+COUNTIF($C$1945:$C$1946,C162)+COUNTIF($C$1951:$C$1951,C162)+COUNTIF($C$2018:$C$2019,C162)+COUNTIF($C$2025:$C$2025,C162)+COUNTIF($C$2054:$C$2054,C162)+COUNTIF($C$2071:$C$2071,C162)+COUNTIF($C$2182:$C$2184,C162)+COUNTIF($C$2292:$C$2293,C162)+COUNTIF($C$2333:$C$2336,C162)+COUNTIF($C$168:$C$169,C162)+COUNTIF($C$181:$C$182,C162)+COUNTIF($C$916:$C$917,C162)+COUNTIF($C$943:$C$944,C162)+COUNTIF($C$1605:$C$1605,C162)+COUNTIF($C$1612:$C$1612,C162)+COUNTIF($C$1659:$C$1659,C162)+COUNTIF($C$1664:$C$1664,C162)+COUNTIF($C$1666:$C$1666,C162)+COUNTIF($C$1700:$C$1701,C162)+COUNTIF($C$1734:$C$1734,C162)+COUNTIF($C$1755:$C$1756,C162)+COUNTIF($C$1758:$C$1759,C162)+COUNTIF($C$1789:$C$1789,C162)+COUNTIF($C$1807:$C$1807,C162)+COUNTIF($C$1809:$C$1809,C162)+COUNTIF($C$1811:$C$1811,C162)+COUNTIF($C$1813:$C$1814,C162)+COUNTIF($C$1842:$C$1842,C162)+COUNTIF($C$1844:$C$1844,C162)+COUNTIF($C$1863:$C$1864,C162)+COUNTIF($C$1866:$C$1866,C162)+COUNTIF($C$1868:$C$1868,C162)+COUNTIF($C$1870:$C$1871,C162)+COUNTIF($C$1873:$C$1875,C162)+COUNTIF($C$1877:$C$1877,C162)+COUNTIF($C$1899:$C$1900,C162)+COUNTIF($C$1902:$C$1902,C162)+COUNTIF($C$1904:$C$1904,C162)+COUNTIF($C$1906:$C$1906,C162)+COUNTIF($C$1916:$C$1916,C162)+COUNTIF($C$1933:$C$1933,C162)+COUNTIF($C$1937:$C$1937,C162)+COUNTIF($C$1972:$C$1973,C162)+COUNTIF($C$1978:$C$1978,C162)+COUNTIF($C$1992:$C$1992,C162)+COUNTIF($C$2029:$C$2029,C162)+COUNTIF($C$2040:$C$2040,C162)+COUNTIF($C$2050:$C$2050,C162)+COUNTIF($C$2056:$C$2056,C162)+COUNTIF($C$2086:$C$2086,C162)+COUNTIF($C$2103:$C$2103,C162)+COUNTIF($C$2148:$C$2150,C162)+COUNTIF($C$2189:$C$2192,C162)+COUNTIF($C$2215:$C$2217,C162)+COUNTIF($C$2256:$C$2259,C162)+COUNTIF($C$2300:$C$2302,C162)+COUNTIF($C$2325:$C$2326,C162)+COUNTIF($C$2368:$C$2370,C162)+COUNTIF($C$1603:$C$1603,C162)+COUNTIF($C$1619:$C$1619,C162)+COUNTIF($C$1655:$C$1655,C162)+COUNTIF($C$1657:$C$1657,C162)+COUNTIF($C$1671:$C$1671,C162)+COUNTIF($C$1673:$C$1673,C162)+COUNTIF($C$1691:$C$1692,C162)+COUNTIF($C$1694:$C$1695,C162)+COUNTIF($C$1707:$C$1708,C162)+COUNTIF($C$1710:$C$1712,C162)+COUNTIF($C$1725:$C$1726,C162)+COUNTIF($C$1728:$C$1729,C162)+COUNTIF($C$1745:$C$1747,C162)+COUNTIF($C$1749:$C$1750,C162)+COUNTIF($C$1762:$C$1763,C162)+COUNTIF($C$1765:$C$1766,C162)+COUNTIF($C$1780:$C$1780,C162)+COUNTIF($C$1784:$C$1784,C162)+COUNTIF($C$1800:$C$1800,C162)+COUNTIF($C$1802:$C$1802,C162)+COUNTIF($C$1804:$C$1804,C162)+COUNTIF($C$1816:$C$1816,C162)+COUNTIF($C$1818:$C$1818,C162)+COUNTIF($C$1820:$C$1820,C162)+COUNTIF($C$1835:$C$1835,C162)+COUNTIF($C$1837:$C$1837,C162)+COUNTIF($C$1839:$C$1839,C162)+COUNTIF($C$1889:$C$1889,C162)+COUNTIF($C$1893:$C$1893,C162)+COUNTIF($C$1908:$C$1908,C162)+COUNTIF($C$1919:$C$1919,C162)+COUNTIF($C$1922:$C$1922,C162)+COUNTIF($C$1924:$C$1924,C162)+COUNTIF($C$1941:$C$1941,C162)+COUNTIF($C$1954:$C$1954,C162)+COUNTIF($C$1959:$C$1959,C162)+COUNTIF($C$1981:$C$1981,C162)+COUNTIF($C$1986:$C$1986,C162)+COUNTIF($C$2006:$C$2007,C162)+COUNTIF($C$2027:$C$2027,C162)+COUNTIF($C$2033:$C$2033,C162)+COUNTIF($C$2037:$C$2037,C162)+COUNTIF($C$2048:$C$2048,C162)+COUNTIF($C$2058:$C$2058,C162)+COUNTIF($C$2062:$C$2062,C162)+COUNTIF($C$2064:$C$2064,C162)+COUNTIF($C$2079:$C$2079,C162)+COUNTIF($C$2094:$C$2094,C162)+COUNTIF($C$2111:$C$2111,C162)+COUNTIF($C$2123:$C$2125,C162)+COUNTIF($C$2164:$C$2167,C162)+COUNTIF($C$2197:$C$2200,C162)+COUNTIF($C$2231:$C$2234,C162)+COUNTIF($C$2275:$C$2277,C162)+COUNTIF($C$2308:$C$2310,C162)+COUNTIF($C$2342:$C$2344,C162)+COUNTIF($C$2376:$C$2378,C162)&gt;1,NOT(ISBLANK(C162)))</formula>
    </cfRule>
  </conditionalFormatting>
  <conditionalFormatting sqref="C39:C56 C2004:C2032 C1244:C1690 C754:C845 C1021:C1129 C1223:C1224 C1692:C1700 C1854:C1858 C1983:C2002 C486:C585 C1774:C1785 C636:C719 C872:C873 C883:C890 C1702:C1706 C1829:C1843 C1847:C1852 C1948:C1963 C2034:C2311 C103:C109 C155:C156 C253:C280 C344:C373 C418:C419 C480:C481 C633:C634 C751:C752 C910:C931 C973:C990 C1754:C1772 C1909:C1946 C421:C461 C879:C881 C892:C894 C1238:C1239 C1709:C1713 C1725:C1729 C1731:C1745 C1790:C1797 C1806:C1827 C1861:C1883 C1885:C1887 C1889:C1907 C896:C904 C906:C908 C945:C946 C952:C954 C1000:C1018 C1799:C1804 C1965:C1974 C114:C120 C168:C169 C1976:C1981 C1131:C1138 C1229:C1230 C158:C159 C171:C172 C463:C464 C483:C484 C847:C849 C875:C877 C948:C950 C956:C958 C1147:C1148 C1715:C1723 C1747:C1752 C2316:C2345 C161:C162 C174:C175 C466:C467 C721:C722 C851:C852 C933:C934 C960:C961 C1150:C1151 C1226:C1227 C1232:C1233 C1241:C1242 C1787:C1788 C1845 C2314 C2360:C2379">
    <cfRule type="duplicateValues" priority="161" dxfId="12">
      <formula>AND(COUNTIF($C$39:$C$56,C39)+COUNTIF($C$2004:$C$2032,C39)+COUNTIF($C$1244:$C$1690,C39)+COUNTIF($C$754:$C$845,C39)+COUNTIF($C$1021:$C$1129,C39)+COUNTIF($C$1223:$C$1224,C39)+COUNTIF($C$1692:$C$1700,C39)+COUNTIF($C$1854:$C$1858,C39)+COUNTIF($C$1983:$C$2002,C39)+COUNTIF($C$486:$C$585,C39)+COUNTIF($C$1774:$C$1785,C39)+COUNTIF($C$636:$C$719,C39)+COUNTIF($C$872:$C$873,C39)+COUNTIF($C$883:$C$890,C39)+COUNTIF($C$1702:$C$1706,C39)+COUNTIF($C$1829:$C$1843,C39)+COUNTIF($C$1847:$C$1852,C39)+COUNTIF($C$1948:$C$1963,C39)+COUNTIF($C$2034:$C$2311,C39)+COUNTIF($C$103:$C$109,C39)+COUNTIF($C$155:$C$156,C39)+COUNTIF($C$253:$C$280,C39)+COUNTIF($C$344:$C$373,C39)+COUNTIF($C$418:$C$419,C39)+COUNTIF($C$480:$C$481,C39)+COUNTIF($C$633:$C$634,C39)+COUNTIF($C$751:$C$752,C39)+COUNTIF($C$910:$C$931,C39)+COUNTIF($C$973:$C$990,C39)+COUNTIF($C$1754:$C$1772,C39)+COUNTIF($C$1909:$C$1946,C39)+COUNTIF($C$421:$C$461,C39)+COUNTIF($C$879:$C$881,C39)+COUNTIF($C$892:$C$894,C39)+COUNTIF($C$1238:$C$1239,C39)+COUNTIF($C$1709:$C$1713,C39)+COUNTIF($C$1725:$C$1729,C39)+COUNTIF($C$1731:$C$1745,C39)+COUNTIF($C$1790:$C$1797,C39)+COUNTIF($C$1806:$C$1827,C39)+COUNTIF($C$1861:$C$1883,C39)+COUNTIF($C$1885:$C$1887,C39)+COUNTIF($C$1889:$C$1907,C39)+COUNTIF($C$896:$C$904,C39)+COUNTIF($C$906:$C$908,C39)+COUNTIF($C$945:$C$946,C39)+COUNTIF($C$952:$C$954,C39)+COUNTIF($C$1000:$C$1018,C39)+COUNTIF($C$1799:$C$1804,C39)+COUNTIF($C$1965:$C$1974,C39)+COUNTIF($C$114:$C$120,C39)+COUNTIF($C$168:$C$169,C39)+COUNTIF($C$1976:$C$1981,C39)+COUNTIF($C$1131:$C$1138,C39)+COUNTIF($C$1229:$C$1230,C39)+COUNTIF($C$158:$C$159,C39)+COUNTIF($C$171:$C$172,C39)+COUNTIF($C$463:$C$464,C39)+COUNTIF($C$483:$C$484,C39)+COUNTIF($C$847:$C$849,C39)+COUNTIF($C$875:$C$877,C39)+COUNTIF($C$948:$C$950,C39)+COUNTIF($C$956:$C$958,C39)+COUNTIF($C$1147:$C$1148,C39)+COUNTIF($C$1715:$C$1723,C39)+COUNTIF($C$1747:$C$1752,C39)+COUNTIF($C$2316:$C$2345,C39)+COUNTIF($C$161:$C$162,C39)+COUNTIF($C$174:$C$175,C39)+COUNTIF($C$466:$C$467,C39)+COUNTIF($C$721:$C$722,C39)+COUNTIF($C$851:$C$852,C39)+COUNTIF($C$933:$C$934,C39)+COUNTIF($C$960:$C$961,C39)+COUNTIF($C$1150:$C$1151,C39)+COUNTIF($C$1226:$C$1227,C39)+COUNTIF($C$1232:$C$1233,C39)+COUNTIF($C$1241:$C$1242,C39)+COUNTIF($C$1787:$C$1788,C39)+COUNTIF($C$1845:$C$1845,C39)+COUNTIF($C$2314:$C$2314,C39)+COUNTIF($C$2360:$C$2379,C39)&gt;1,NOT(ISBLANK(C39)))</formula>
    </cfRule>
  </conditionalFormatting>
  <conditionalFormatting sqref="C2005:C2031 C1361:C1557 C637:C720 C1621:C1626 C1628:C1920 C153:C154 C521:C588 C973:C1035 C1232:C1245 C1922:C1957 C888:C889 C1593:C1619 C2033:C2090 C2092:C2315 C156:C157 C162:C163 C255:C264 C298:C325 C404:C405 C590:C591 C634:C635 C772:C814 C899:C920 C1043:C1075 C1247:C1355 C1559:C1575 C410:C427 C596:C622 C895:C897 C1577:C1591 C1977:C1979 C1981:C2003 C266:C282 C922:C924 C926:C945 C1078:C1104 C1959:C1975 C165:C170 C175:C176 C159:C160 C172:C173 C178:C179 C407:C408 C429:C430 C593:C594 C891:C893 C2323:C2347 C181:C182 C432:C433 C624:C625 C2317 C2321 C2360:C2361 C2364:C2381 C2349:C2350 C2383:C2384">
    <cfRule type="duplicateValues" priority="125" dxfId="12">
      <formula>AND(COUNTIF($C$2005:$C$2031,C153)+COUNTIF($C$1361:$C$1557,C153)+COUNTIF($C$637:$C$720,C153)+COUNTIF($C$1621:$C$1626,C153)+COUNTIF($C$1628:$C$1920,C153)+COUNTIF($C$153:$C$154,C153)+COUNTIF($C$521:$C$588,C153)+COUNTIF($C$973:$C$1035,C153)+COUNTIF($C$1232:$C$1245,C153)+COUNTIF($C$1922:$C$1957,C153)+COUNTIF($C$888:$C$889,C153)+COUNTIF($C$1593:$C$1619,C153)+COUNTIF($C$2033:$C$2090,C153)+COUNTIF($C$2092:$C$2315,C153)+COUNTIF($C$156:$C$157,C153)+COUNTIF($C$162:$C$163,C153)+COUNTIF($C$255:$C$264,C153)+COUNTIF($C$298:$C$325,C153)+COUNTIF($C$404:$C$405,C153)+COUNTIF($C$590:$C$591,C153)+COUNTIF($C$634:$C$635,C153)+COUNTIF($C$772:$C$814,C153)+COUNTIF($C$899:$C$920,C153)+COUNTIF($C$1043:$C$1075,C153)+COUNTIF($C$1247:$C$1355,C153)+COUNTIF($C$1559:$C$1575,C153)+COUNTIF($C$410:$C$427,C153)+COUNTIF($C$596:$C$622,C153)+COUNTIF($C$895:$C$897,C153)+COUNTIF($C$1577:$C$1591,C153)+COUNTIF($C$1977:$C$1979,C153)+COUNTIF($C$1981:$C$2003,C153)+COUNTIF($C$266:$C$282,C153)+COUNTIF($C$922:$C$924,C153)+COUNTIF($C$926:$C$945,C153)+COUNTIF($C$1078:$C$1104,C153)+COUNTIF($C$1959:$C$1975,C153)+COUNTIF($C$165:$C$170,C153)+COUNTIF($C$175:$C$176,C153)+COUNTIF($C$159:$C$160,C153)+COUNTIF($C$172:$C$173,C153)+COUNTIF($C$178:$C$179,C153)+COUNTIF($C$407:$C$408,C153)+COUNTIF($C$429:$C$430,C153)+COUNTIF($C$593:$C$594,C153)+COUNTIF($C$891:$C$893,C153)+COUNTIF($C$2323:$C$2347,C153)+COUNTIF($C$181:$C$182,C153)+COUNTIF($C$432:$C$433,C153)+COUNTIF($C$624:$C$625,C153)+COUNTIF($C$2317:$C$2317,C153)+COUNTIF($C$2321:$C$2321,C153)+COUNTIF($C$2360:$C$2361,C153)+COUNTIF($C$2364:$C$2381,C153)+COUNTIF($C$2349:$C$2350,C153)+COUNTIF($C$2383:$C$2384,C153)&gt;1,NOT(ISBLANK(C153)))</formula>
    </cfRule>
  </conditionalFormatting>
  <conditionalFormatting sqref="C1624:C1625 C1816:C1817 C1877:C1881 C806:C851 C1798 C1826:C1830 C1657:C1658 C1833 C1851:C1853 C1862:C1863 C1925:C1928 C2161:C2164 C1732 C1765 C1906:C1907 C1930:C1936 C1938:C1944 C1960:C1963 C1966:C1971 C1988:C1989 C2032:C2035 C2269:C2275 C1673:C1674 C1767 C1800 C1819:C1824 C1835:C1838 C1855 C1868 C1885 C1910:C1912 C1947:C1950 C1974:C1977 C1993:C1997 C2166 C1630:C1632 C1678:C1681 C1684:C1686 C1712:C1713 C1728:C1729 C1787:C1788 C1870:C1875 C1883 C1887:C1891 C1918:C1919 C1923 C1979:C1982 C1985:C1986 C1991 C2002:C2005 C2013:C2016 C2021:C2023 C2025:C2027 C2043 C2050:C2052 C2096 C2228:C2231 C2233 C2339 C2341:C2343 C1640 C1645:C1647 C1689:C1692 C1694:C1697 C1700:C1702 C1744:C1745 C1748 C1781 C1783 C1803 C1814 C1842:C1845 C1848 C1893 C1898:C1899 C1901:C1902 C1904 C1954:C1955 C1999 C2007:C2008 C2010 C2018 C2046 C2057:C2058 C2063 C2065:C2066 C2074 C2082 C2129 C2194:C2197 C2199 C2261:C2264 C2266 C2305:C2308 C2373 C2375:C2377 C1637:C1638 C1652:C1653 C1664:C1665 C1707:C1708 C1719:C1720 C1735:C1736 C1739 C1751:C1752 C1755 C1772 C1774 C1790 C1794 C1805 C1807 C1810 C1840 C1858:C1860 C1895:C1896 C1914:C1915 C1957:C1958 C2029 C2040 C2054 C2060 C2071 C2090 C2104 C2137 C2169:C2172 C2174 C2202:C2205 C2207 C2236:C2239 C2241 C2280:C2283 C2313:C2316 C2347 C2349:C2351 C2381 C2383:C2385">
    <cfRule type="duplicateValues" priority="118" dxfId="12">
      <formula>AND(COUNTIF($C$1624:$C$1625,C806)+COUNTIF($C$1816:$C$1817,C806)+COUNTIF($C$1877:$C$1881,C806)+COUNTIF($C$806:$C$851,C806)+COUNTIF($C$1798:$C$1798,C806)+COUNTIF($C$1826:$C$1830,C806)+COUNTIF($C$1657:$C$1658,C806)+COUNTIF($C$1833:$C$1833,C806)+COUNTIF($C$1851:$C$1853,C806)+COUNTIF($C$1862:$C$1863,C806)+COUNTIF($C$1925:$C$1928,C806)+COUNTIF($C$2161:$C$2164,C806)+COUNTIF($C$1732:$C$1732,C806)+COUNTIF($C$1765:$C$1765,C806)+COUNTIF($C$1906:$C$1907,C806)+COUNTIF($C$1930:$C$1936,C806)+COUNTIF($C$1938:$C$1944,C806)+COUNTIF($C$1960:$C$1963,C806)+COUNTIF($C$1966:$C$1971,C806)+COUNTIF($C$1988:$C$1989,C806)+COUNTIF($C$2032:$C$2035,C806)+COUNTIF($C$2269:$C$2275,C806)+COUNTIF($C$1673:$C$1674,C806)+COUNTIF($C$1767:$C$1767,C806)+COUNTIF($C$1800:$C$1800,C806)+COUNTIF($C$1819:$C$1824,C806)+COUNTIF($C$1835:$C$1838,C806)+COUNTIF($C$1855:$C$1855,C806)+COUNTIF($C$1868:$C$1868,C806)+COUNTIF($C$1885:$C$1885,C806)+COUNTIF($C$1910:$C$1912,C806)+COUNTIF($C$1947:$C$1950,C806)+COUNTIF($C$1974:$C$1977,C806)+COUNTIF($C$1993:$C$1997,C806)+COUNTIF($C$2166:$C$2166,C806)+COUNTIF($C$1630:$C$1632,C806)+COUNTIF($C$1678:$C$1681,C806)+COUNTIF($C$1684:$C$1686,C806)+COUNTIF($C$1712:$C$1713,C806)+COUNTIF($C$1728:$C$1729,C806)+COUNTIF($C$1787:$C$1788,C806)+COUNTIF($C$1870:$C$1875,C806)+COUNTIF($C$1883:$C$1883,C806)+COUNTIF($C$1887:$C$1891,C806)+COUNTIF($C$1918:$C$1919,C806)+COUNTIF($C$1923:$C$1923,C806)+COUNTIF($C$1979:$C$1982,C806)+COUNTIF($C$1985:$C$1986,C806)+COUNTIF($C$1991:$C$1991,C806)+COUNTIF($C$2002:$C$2005,C806)+COUNTIF($C$2013:$C$2016,C806)+COUNTIF($C$2021:$C$2023,C806)+COUNTIF($C$2025:$C$2027,C806)+COUNTIF($C$2043:$C$2043,C806)+COUNTIF($C$2050:$C$2052,C806)+COUNTIF($C$2096:$C$2096,C806)+COUNTIF($C$2228:$C$2231,C806)+COUNTIF($C$2233:$C$2233,C806)+COUNTIF($C$2339:$C$2339,C806)+COUNTIF($C$2341:$C$2343,C806)+COUNTIF($C$1640:$C$1640,C806)+COUNTIF($C$1645:$C$1647,C806)+COUNTIF($C$1689:$C$1692,C806)+COUNTIF($C$1694:$C$1697,C806)+COUNTIF($C$1700:$C$1702,C806)+COUNTIF($C$1744:$C$1745,C806)+COUNTIF($C$1748:$C$1748,C806)+COUNTIF($C$1781:$C$1781,C806)+COUNTIF($C$1783:$C$1783,C806)+COUNTIF($C$1803:$C$1803,C806)+COUNTIF($C$1814:$C$1814,C806)+COUNTIF($C$1842:$C$1845,C806)+COUNTIF($C$1848:$C$1848,C806)+COUNTIF($C$1893:$C$1893,C806)+COUNTIF($C$1898:$C$1899,C806)+COUNTIF($C$1901:$C$1902,C806)+COUNTIF($C$1904:$C$1904,C806)+COUNTIF($C$1954:$C$1955,C806)+COUNTIF($C$1999:$C$1999,C806)+COUNTIF($C$2007:$C$2008,C806)+COUNTIF($C$2010:$C$2010,C806)+COUNTIF($C$2018:$C$2018,C806)+COUNTIF($C$2046:$C$2046,C806)+COUNTIF($C$2057:$C$2058,C806)+COUNTIF($C$2063:$C$2063,C806)+COUNTIF($C$2065:$C$2066,C806)+COUNTIF($C$2074:$C$2074,C806)+COUNTIF($C$2082:$C$2082,C806)+COUNTIF($C$2129:$C$2129,C806)+COUNTIF($C$2194:$C$2197,C806)+COUNTIF($C$2199:$C$2199,C806)+COUNTIF($C$2261:$C$2264,C806)+COUNTIF($C$2266:$C$2266,C806)+COUNTIF($C$2305:$C$2308,C806)+COUNTIF($C$2373:$C$2373,C806)+COUNTIF($C$2375:$C$2377,C806)+COUNTIF($C$1637:$C$1638,C806)+COUNTIF($C$1652:$C$1653,C806)+COUNTIF($C$1664:$C$1665,C806)+COUNTIF($C$1707:$C$1708,C806)+COUNTIF($C$1719:$C$1720,C806)+COUNTIF($C$1735:$C$1736,C806)+COUNTIF($C$1739:$C$1739,C806)+COUNTIF($C$1751:$C$1752,C806)+COUNTIF($C$1755:$C$1755,C806)+COUNTIF($C$1772:$C$1772,C806)+COUNTIF($C$1774:$C$1774,C806)+COUNTIF($C$1790:$C$1790,C806)+COUNTIF($C$1794:$C$1794,C806)+COUNTIF($C$1805:$C$1805,C806)+COUNTIF($C$1807:$C$1807,C806)+COUNTIF($C$1810:$C$1810,C806)+COUNTIF($C$1840:$C$1840,C806)+COUNTIF($C$1858:$C$1860,C806)+COUNTIF($C$1895:$C$1896,C806)+COUNTIF($C$1914:$C$1915,C806)+COUNTIF($C$1957:$C$1958,C806)+COUNTIF($C$2029:$C$2029,C806)+COUNTIF($C$2040:$C$2040,C806)+COUNTIF($C$2054:$C$2054,C806)+COUNTIF($C$2060:$C$2060,C806)+COUNTIF($C$2071:$C$2071,C806)+COUNTIF($C$2090:$C$2090,C806)+COUNTIF($C$2104:$C$2104,C806)+COUNTIF($C$2137:$C$2137,C806)+COUNTIF($C$2169:$C$2172,C806)+COUNTIF($C$2174:$C$2174,C806)+COUNTIF($C$2202:$C$2205,C806)+COUNTIF($C$2207:$C$2207,C806)+COUNTIF($C$2236:$C$2239,C806)+COUNTIF($C$2241:$C$2241,C806)+COUNTIF($C$2280:$C$2283,C806)+COUNTIF($C$2313:$C$2316,C806)+COUNTIF($C$2347:$C$2347,C806)+COUNTIF($C$2349:$C$2351,C806)+COUNTIF($C$2381:$C$2381,C806)+COUNTIF($C$2383:$C$2385,C806)&gt;1,NOT(ISBLANK(C806)))</formula>
    </cfRule>
  </conditionalFormatting>
  <conditionalFormatting sqref="C2018:C2023 C1328:C1367 C1151:C1163 C1770 C90:C112 C1302:C1312 C1784:C1788 C139:C140 C1207:C1208 C1397:C1490 C1724 C1857:C1887 C1944:C1968 C2082:C2084 C2115:C2119 C154:C160 C175:C177 C523:C524 C686:C687 C776:C777 C1708 C1733 C1820:C1823 C1836:C1852 C182:C191 C529:C549 C689:C720 C779:C812 C1165:C1182 C1188:C1195 C1222:C1247 C1317:C1320 C1375:C1382 C1743 C1759 C1768 C1801:C1805 C1889:C1910 C1999:C2005 C2065:C2067 C2069:C2072 C2121:C2133 C2157:C2170 C1250:C1262 C1392:C1395 C1498:C1500 C1816 C1832 C1912:C1928 C1930:C1942 C1979:C1989 C2057:C2063 C2108:C2111 C2172:C2176 C2178 C2190:C2209 C2223:C2229 C2231:C2237 C2267:C2276 C33:C36 C151:C152 C169:C170 C1369 C1384 C1761 C1772 C1807:C1808 C1818 C1825 C1834 C1854 C1971:C1977 C1991:C1996 C2007:C2015 C2180 C1184:C1186 C1200:C1205 C1213:C1219 C1322:C1326 C1371 C1373 C1386:C1388 C1390 C1502:C1518 C142:C143 C172:C173 C179:C180 C193:C194 C526:C527 C551:C552 C1265:C1266 C1271:C1272 C1280:C1281 C1286:C1287 C1492:C1496 C1520:C1524 C1527:C1532 C1535:C1536 C1550:C1552 C1558:C1559 C1763 C1779 C1798 C1814 C1827:C1830 C2026:C2032 C2040:C2041 C2047:C2055 C2074:C2075 C2078:C2080 C2149:C2152 C2182:C2186 C2239:C2243 C2245 C2247 C2257 C2259:C2262 C2295 C2300:C2301 C2336:C2339 C2342:C2347 C145:C146 C162:C163 C196:C197 C554:C555 C722:C723 C814:C815 C1197:C1198 C1210:C1211 C1268:C1269 C1274:C1275 C1283:C1284 C1289:C1290 C1314:C1315 C1539 C1542:C1543 C1568 C1575 C1740 C1749:C1750 C1775 C1777 C1791:C1795 C2034:C2038 C2043:C2045 C2086:C2090 C2092:C2095 C2097:C2098 C2101:C2103 C2105:C2106 C2113 C2139:C2142 C2155 C2211 C2213 C2215:C2219 C2264:C2265 C2278:C2280 C2290 C2292 C2303:C2305 C2308:C2309 C2328 C2334 C2371:C2373 C2377:C2381 C1546 C1566 C1582 C1715 C1731 C1747 C1756 C1766 C1782 C1810:C1812 C2135:C2137 C2188 C2221 C2249 C2251 C2253 C2255 C2282:C2284 C2286 C2288 C2298 C2311:C2313 C2316:C2317 C2351:C2352 C2385:C2386">
    <cfRule type="duplicateValues" priority="111" dxfId="12">
      <formula>AND(COUNTIF($C$2018:$C$2023,C33)+COUNTIF($C$1328:$C$1367,C33)+COUNTIF($C$1151:$C$1163,C33)+COUNTIF($C$1770:$C$1770,C33)+COUNTIF($C$90:$C$112,C33)+COUNTIF($C$1302:$C$1312,C33)+COUNTIF($C$1784:$C$1788,C33)+COUNTIF($C$139:$C$140,C33)+COUNTIF($C$1207:$C$1208,C33)+COUNTIF($C$1397:$C$1490,C33)+COUNTIF($C$1724:$C$1724,C33)+COUNTIF($C$1857:$C$1887,C33)+COUNTIF($C$1944:$C$1968,C33)+COUNTIF($C$2082:$C$2084,C33)+COUNTIF($C$2115:$C$2119,C33)+COUNTIF($C$154:$C$160,C33)+COUNTIF($C$175:$C$177,C33)+COUNTIF($C$523:$C$524,C33)+COUNTIF($C$686:$C$687,C33)+COUNTIF($C$776:$C$777,C33)+COUNTIF($C$1708:$C$1708,C33)+COUNTIF($C$1733:$C$1733,C33)+COUNTIF($C$1820:$C$1823,C33)+COUNTIF($C$1836:$C$1852,C33)+COUNTIF($C$182:$C$191,C33)+COUNTIF($C$529:$C$549,C33)+COUNTIF($C$689:$C$720,C33)+COUNTIF($C$779:$C$812,C33)+COUNTIF($C$1165:$C$1182,C33)+COUNTIF($C$1188:$C$1195,C33)+COUNTIF($C$1222:$C$1247,C33)+COUNTIF($C$1317:$C$1320,C33)+COUNTIF($C$1375:$C$1382,C33)+COUNTIF($C$1743:$C$1743,C33)+COUNTIF($C$1759:$C$1759,C33)+COUNTIF($C$1768:$C$1768,C33)+COUNTIF($C$1801:$C$1805,C33)+COUNTIF($C$1889:$C$1910,C33)+COUNTIF($C$1999:$C$2005,C33)+COUNTIF($C$2065:$C$2067,C33)+COUNTIF($C$2069:$C$2072,C33)+COUNTIF($C$2121:$C$2133,C33)+COUNTIF($C$2157:$C$2170,C33)+COUNTIF($C$1250:$C$1262,C33)+COUNTIF($C$1392:$C$1395,C33)+COUNTIF($C$1498:$C$1500,C33)+COUNTIF($C$1816:$C$1816,C33)+COUNTIF($C$1832:$C$1832,C33)+COUNTIF($C$1912:$C$1928,C33)+COUNTIF($C$1930:$C$1942,C33)+COUNTIF($C$1979:$C$1989,C33)+COUNTIF($C$2057:$C$2063,C33)+COUNTIF($C$2108:$C$2111,C33)+COUNTIF($C$2172:$C$2176,C33)+COUNTIF($C$2178:$C$2178,C33)+COUNTIF($C$2190:$C$2209,C33)+COUNTIF($C$2223:$C$2229,C33)+COUNTIF($C$2231:$C$2237,C33)+COUNTIF($C$2267:$C$2276,C33)+COUNTIF($C$33:$C$36,C33)+COUNTIF($C$151:$C$152,C33)+COUNTIF($C$169:$C$170,C33)+COUNTIF($C$1369:$C$1369,C33)+COUNTIF($C$1384:$C$1384,C33)+COUNTIF($C$1761:$C$1761,C33)+COUNTIF($C$1772:$C$1772,C33)+COUNTIF($C$1807:$C$1808,C33)+COUNTIF($C$1818:$C$1818,C33)+COUNTIF($C$1825:$C$1825,C33)+COUNTIF($C$1834:$C$1834,C33)+COUNTIF($C$1854:$C$1854,C33)+COUNTIF($C$1971:$C$1977,C33)+COUNTIF($C$1991:$C$1996,C33)+COUNTIF($C$2007:$C$2015,C33)+COUNTIF($C$2180:$C$2180,C33)+COUNTIF($C$1184:$C$1186,C33)+COUNTIF($C$1200:$C$1205,C33)+COUNTIF($C$1213:$C$1219,C33)+COUNTIF($C$1322:$C$1326,C33)+COUNTIF($C$1371:$C$1371,C33)+COUNTIF($C$1373:$C$1373,C33)+COUNTIF($C$1386:$C$1388,C33)+COUNTIF($C$1390:$C$1390,C33)+COUNTIF($C$1502:$C$1518,C33)+COUNTIF($C$142:$C$143,C33)+COUNTIF($C$172:$C$173,C33)+COUNTIF($C$179:$C$180,C33)+COUNTIF($C$193:$C$194,C33)+COUNTIF($C$526:$C$527,C33)+COUNTIF($C$551:$C$552,C33)+COUNTIF($C$1265:$C$1266,C33)+COUNTIF($C$1271:$C$1272,C33)+COUNTIF($C$1280:$C$1281,C33)+COUNTIF($C$1286:$C$1287,C33)+COUNTIF($C$1492:$C$1496,C33)+COUNTIF($C$1520:$C$1524,C33)+COUNTIF($C$1527:$C$1532,C33)+COUNTIF($C$1535:$C$1536,C33)+COUNTIF($C$1550:$C$1552,C33)+COUNTIF($C$1558:$C$1559,C33)+COUNTIF($C$1763:$C$1763,C33)+COUNTIF($C$1779:$C$1779,C33)+COUNTIF($C$1798:$C$1798,C33)+COUNTIF($C$1814:$C$1814,C33)+COUNTIF($C$1827:$C$1830,C33)+COUNTIF($C$2026:$C$2032,C33)+COUNTIF($C$2040:$C$2041,C33)+COUNTIF($C$2047:$C$2055,C33)+COUNTIF($C$2074:$C$2075,C33)+COUNTIF($C$2078:$C$2080,C33)+COUNTIF($C$2149:$C$2152,C33)+COUNTIF($C$2182:$C$2186,C33)+COUNTIF($C$2239:$C$2243,C33)+COUNTIF($C$2245:$C$2245,C33)+COUNTIF($C$2247:$C$2247,C33)+COUNTIF($C$2257:$C$2257,C33)+COUNTIF($C$2259:$C$2262,C33)+COUNTIF($C$2295:$C$2295,C33)+COUNTIF($C$2300:$C$2301,C33)+COUNTIF($C$2336:$C$2339,C33)+COUNTIF($C$2342:$C$2347,C33)+COUNTIF($C$145:$C$146,C33)+COUNTIF($C$162:$C$163,C33)+COUNTIF($C$196:$C$197,C33)+COUNTIF($C$554:$C$555,C33)+COUNTIF($C$722:$C$723,C33)+COUNTIF($C$814:$C$815,C33)+COUNTIF($C$1197:$C$1198,C33)+COUNTIF($C$1210:$C$1211,C33)+COUNTIF($C$1268:$C$1269,C33)+COUNTIF($C$1274:$C$1275,C33)+COUNTIF($C$1283:$C$1284,C33)+COUNTIF($C$1289:$C$1290,C33)+COUNTIF($C$1314:$C$1315,C33)+COUNTIF($C$1539:$C$1539,C33)+COUNTIF($C$1542:$C$1543,C33)+COUNTIF($C$1568:$C$1568,C33)+COUNTIF($C$1575:$C$1575,C33)+COUNTIF($C$1740:$C$1740,C33)+COUNTIF($C$1749:$C$1750,C33)+COUNTIF($C$1775:$C$1775,C33)+COUNTIF($C$1777:$C$1777,C33)+COUNTIF($C$1791:$C$1795,C33)+COUNTIF($C$2034:$C$2038,C33)+COUNTIF($C$2043:$C$2045,C33)+COUNTIF($C$2086:$C$2090,C33)+COUNTIF($C$2092:$C$2095,C33)+COUNTIF($C$2097:$C$2098,C33)+COUNTIF($C$2101:$C$2103,C33)+COUNTIF($C$2105:$C$2106,C33)+COUNTIF($C$2113:$C$2113,C33)+COUNTIF($C$2139:$C$2142,C33)+COUNTIF($C$2155:$C$2155,C33)+COUNTIF($C$2211:$C$2211,C33)+COUNTIF($C$2213:$C$2213,C33)+COUNTIF($C$2215:$C$2219,C33)+COUNTIF($C$2264:$C$2265,C33)+COUNTIF($C$2278:$C$2280,C33)+COUNTIF($C$2290:$C$2290,C33)+COUNTIF($C$2292:$C$2292,C33)+COUNTIF($C$2303:$C$2305,C33)+COUNTIF($C$2308:$C$2309,C33)+COUNTIF($C$2328:$C$2328,C33)+COUNTIF($C$2334:$C$2334,C33)+COUNTIF($C$2371:$C$2373,C33)+COUNTIF($C$2377:$C$2381,C33)+COUNTIF($C$1546:$C$1546,C33)+COUNTIF($C$1566:$C$1566,C33)+COUNTIF($C$1582:$C$1582,C33)+COUNTIF($C$1715:$C$1715,C33)+COUNTIF($C$1731:$C$1731,C33)+COUNTIF($C$1747:$C$1747,C33)+COUNTIF($C$1756:$C$1756,C33)+COUNTIF($C$1766:$C$1766,C33)+COUNTIF($C$1782:$C$1782,C33)+COUNTIF($C$1810:$C$1812,C33)+COUNTIF($C$2135:$C$2137,C33)+COUNTIF($C$2188:$C$2188,C33)+COUNTIF($C$2221:$C$2221,C33)+COUNTIF($C$2249:$C$2249,C33)+COUNTIF($C$2251:$C$2251,C33)+COUNTIF($C$2253:$C$2253,C33)+COUNTIF($C$2255:$C$2255,C33)+COUNTIF($C$2282:$C$2284,C33)+COUNTIF($C$2286:$C$2286,C33)+COUNTIF($C$2288:$C$2288,C33)+COUNTIF($C$2298:$C$2298,C33)+COUNTIF($C$2311:$C$2313,C33)+COUNTIF($C$2316:$C$2317,C33)+COUNTIF($C$2351:$C$2352,C33)+COUNTIF($C$2385:$C$2386,C33)&gt;1,NOT(ISBLANK(C33)))</formula>
    </cfRule>
  </conditionalFormatting>
  <conditionalFormatting sqref="C528:C529 C809:C810 C1649 C534:C537 C812:C828 C1685:C1686 C2164:C2165 C542:C543 C1756:C1757 C1792 C2275:C2276 C539:C540 C545:C554 C834:C845 C1632 C1638:C1640 C1794 C1048:C1049 C1644 C531:C532 C556:C557 C830:C832 C847:C849 C1051:C1053 C1692:C1693 C1695 C1699 C1704 C1740:C1741 C1812 C1847 C1849 C2231:C2232 C2343:C2344 C559:C560 C851:C852 C1055:C1056 C1647 C1653:C1654 C1656 C1660 C1665 C1701:C1702 C1708:C1709 C1711 C1715 C1720 C1773 C1808 C1810 C1828 C1865 C1867 C2197:C2198 C2264:C2265 C2308:C2309 C2377:C2378 C1651 C1663 C1667 C1672 C1706 C1718 C1722 C1727 C1747:C1748 C1763:C1764 C1780 C1799 C1801 C1815 C1817 C1819 C1835 C1854 C1856 C1872 C1874 C2172:C2173 C2205:C2206 C2239:C2240 C2272:C2273 C2283:C2284 C2316:C2317 C2351:C2352 C2385:C2386">
    <cfRule type="duplicateValues" priority="110" dxfId="12">
      <formula>AND(COUNTIF($C$528:$C$529,C528)+COUNTIF($C$809:$C$810,C528)+COUNTIF($C$1649:$C$1649,C528)+COUNTIF($C$534:$C$537,C528)+COUNTIF($C$812:$C$828,C528)+COUNTIF($C$1685:$C$1686,C528)+COUNTIF($C$2164:$C$2165,C528)+COUNTIF($C$542:$C$543,C528)+COUNTIF($C$1756:$C$1757,C528)+COUNTIF($C$1792:$C$1792,C528)+COUNTIF($C$2275:$C$2276,C528)+COUNTIF($C$539:$C$540,C528)+COUNTIF($C$545:$C$554,C528)+COUNTIF($C$834:$C$845,C528)+COUNTIF($C$1632:$C$1632,C528)+COUNTIF($C$1638:$C$1640,C528)+COUNTIF($C$1794:$C$1794,C528)+COUNTIF($C$1048:$C$1049,C528)+COUNTIF($C$1644:$C$1644,C528)+COUNTIF($C$531:$C$532,C528)+COUNTIF($C$556:$C$557,C528)+COUNTIF($C$830:$C$832,C528)+COUNTIF($C$847:$C$849,C528)+COUNTIF($C$1051:$C$1053,C528)+COUNTIF($C$1692:$C$1693,C528)+COUNTIF($C$1695:$C$1695,C528)+COUNTIF($C$1699:$C$1699,C528)+COUNTIF($C$1704:$C$1704,C528)+COUNTIF($C$1740:$C$1741,C528)+COUNTIF($C$1812:$C$1812,C528)+COUNTIF($C$1847:$C$1847,C528)+COUNTIF($C$1849:$C$1849,C528)+COUNTIF($C$2231:$C$2232,C528)+COUNTIF($C$2343:$C$2344,C528)+COUNTIF($C$559:$C$560,C528)+COUNTIF($C$851:$C$852,C528)+COUNTIF($C$1055:$C$1056,C528)+COUNTIF($C$1647:$C$1647,C528)+COUNTIF($C$1653:$C$1654,C528)+COUNTIF($C$1656:$C$1656,C528)+COUNTIF($C$1660:$C$1660,C528)+COUNTIF($C$1665:$C$1665,C528)+COUNTIF($C$1701:$C$1702,C528)+COUNTIF($C$1708:$C$1709,C528)+COUNTIF($C$1711:$C$1711,C528)+COUNTIF($C$1715:$C$1715,C528)+COUNTIF($C$1720:$C$1720,C528)+COUNTIF($C$1773:$C$1773,C528)+COUNTIF($C$1808:$C$1808,C528)+COUNTIF($C$1810:$C$1810,C528)+COUNTIF($C$1828:$C$1828,C528)+COUNTIF($C$1865:$C$1865,C528)+COUNTIF($C$1867:$C$1867,C528)+COUNTIF($C$2197:$C$2198,C528)+COUNTIF($C$2264:$C$2265,C528)+COUNTIF($C$2308:$C$2309,C528)+COUNTIF($C$2377:$C$2378,C528)+COUNTIF($C$1651:$C$1651,C528)+COUNTIF($C$1663:$C$1663,C528)+COUNTIF($C$1667:$C$1667,C528)+COUNTIF($C$1672:$C$1672,C528)+COUNTIF($C$1706:$C$1706,C528)+COUNTIF($C$1718:$C$1718,C528)+COUNTIF($C$1722:$C$1722,C528)+COUNTIF($C$1727:$C$1727,C528)+COUNTIF($C$1747:$C$1748,C528)+COUNTIF($C$1763:$C$1764,C528)+COUNTIF($C$1780:$C$1780,C528)+COUNTIF($C$1799:$C$1799,C528)+COUNTIF($C$1801:$C$1801,C528)+COUNTIF($C$1815:$C$1815,C528)+COUNTIF($C$1817:$C$1817,C528)+COUNTIF($C$1819:$C$1819,C528)+COUNTIF($C$1835:$C$1835,C528)+COUNTIF($C$1854:$C$1854,C528)+COUNTIF($C$1856:$C$1856,C528)+COUNTIF($C$1872:$C$1872,C528)+COUNTIF($C$1874:$C$1874,C528)+COUNTIF($C$2172:$C$2173,C528)+COUNTIF($C$2205:$C$2206,C528)+COUNTIF($C$2239:$C$2240,C528)+COUNTIF($C$2272:$C$2273,C528)+COUNTIF($C$2283:$C$2284,C528)+COUNTIF($C$2316:$C$2317,C528)+COUNTIF($C$2351:$C$2352,C528)+COUNTIF($C$2385:$C$2386,C528)&gt;1,NOT(ISBLANK(C528)))</formula>
    </cfRule>
  </conditionalFormatting>
  <conditionalFormatting sqref="C2276:C2277 C836:C837 C839:C841 C2344:C2345 C843:C844 C2309:C2310 C2378:C2379 C2284:C2285 C2317:C2318 C2352:C2353 C2386:C2387">
    <cfRule type="duplicateValues" priority="101" dxfId="12">
      <formula>AND(COUNTIF($C$2276:$C$2277,C836)+COUNTIF($C$836:$C$837,C836)+COUNTIF($C$839:$C$841,C836)+COUNTIF($C$2344:$C$2345,C836)+COUNTIF($C$843:$C$844,C836)+COUNTIF($C$2309:$C$2310,C836)+COUNTIF($C$2378:$C$2379,C836)+COUNTIF($C$2284:$C$2285,C836)+COUNTIF($C$2317:$C$2318,C836)+COUNTIF($C$2352:$C$2353,C836)+COUNTIF($C$2386:$C$2387,C836)&gt;1,NOT(ISBLANK(C836)))</formula>
    </cfRule>
  </conditionalFormatting>
  <conditionalFormatting sqref="C2119:C2120 C339:C340 C23:C25 C1859 C345:C361 C1894 C2165 C1967 C2001:C2003 C2227:C2229 C2275:C2277 C1862 C1899 C1973 C2014 C2167 C342:C343 C363:C364 C1914 C1917 C1948:C1949 C1954 C2022 C2028 C2057 C2075 C2186:C2187 C2232 C2234 C2296 C2344:C2345 C366:C367 C1877 C1880 C1919 C1937 C1940 C1975:C1976 C1981 C1995 C2032 C2045 C2053 C2059 C2089 C2108 C2152:C2153 C2198 C2200 C2219:C2220 C2262 C2265 C2267 C2309:C2310 C2329 C2378:C2379 C1866 C1869 C1884 C1887 C1902 C1907 C1922 C1925 C1927 C1945 C1957 C1962 C1984 C1989 C2009:C2010 C2030 C2036 C2040 C2061 C2065 C2067 C2083 C2097 C2116 C2127:C2128 C2160:C2161 C2173 C2175 C2194:C2195 C2206 C2208 C2237 C2240 C2242 C2270 C2273 C2284:C2285 C2304 C2317:C2318 C2337 C2352:C2353 C2386:C2387">
    <cfRule type="duplicateValues" priority="100" dxfId="12">
      <formula>AND(COUNTIF($C$2119:$C$2120,C23)+COUNTIF($C$339:$C$340,C23)+COUNTIF($C$23:$C$25,C23)+COUNTIF($C$1859:$C$1859,C23)+COUNTIF($C$345:$C$361,C23)+COUNTIF($C$1894:$C$1894,C23)+COUNTIF($C$2165:$C$2165,C23)+COUNTIF($C$1967:$C$1967,C23)+COUNTIF($C$2001:$C$2003,C23)+COUNTIF($C$2227:$C$2229,C23)+COUNTIF($C$2275:$C$2277,C23)+COUNTIF($C$1862:$C$1862,C23)+COUNTIF($C$1899:$C$1899,C23)+COUNTIF($C$1973:$C$1973,C23)+COUNTIF($C$2014:$C$2014,C23)+COUNTIF($C$2167:$C$2167,C23)+COUNTIF($C$342:$C$343,C23)+COUNTIF($C$363:$C$364,C23)+COUNTIF($C$1914:$C$1914,C23)+COUNTIF($C$1917:$C$1917,C23)+COUNTIF($C$1948:$C$1949,C23)+COUNTIF($C$1954:$C$1954,C23)+COUNTIF($C$2022:$C$2022,C23)+COUNTIF($C$2028:$C$2028,C23)+COUNTIF($C$2057:$C$2057,C23)+COUNTIF($C$2075:$C$2075,C23)+COUNTIF($C$2186:$C$2187,C23)+COUNTIF($C$2232:$C$2232,C23)+COUNTIF($C$2234:$C$2234,C23)+COUNTIF($C$2296:$C$2296,C23)+COUNTIF($C$2344:$C$2345,C23)+COUNTIF($C$366:$C$367,C23)+COUNTIF($C$1877:$C$1877,C23)+COUNTIF($C$1880:$C$1880,C23)+COUNTIF($C$1919:$C$1919,C23)+COUNTIF($C$1937:$C$1937,C23)+COUNTIF($C$1940:$C$1940,C23)+COUNTIF($C$1975:$C$1976,C23)+COUNTIF($C$1981:$C$1981,C23)+COUNTIF($C$1995:$C$1995,C23)+COUNTIF($C$2032:$C$2032,C23)+COUNTIF($C$2045:$C$2045,C23)+COUNTIF($C$2053:$C$2053,C23)+COUNTIF($C$2059:$C$2059,C23)+COUNTIF($C$2089:$C$2089,C23)+COUNTIF($C$2108:$C$2108,C23)+COUNTIF($C$2152:$C$2153,C23)+COUNTIF($C$2198:$C$2198,C23)+COUNTIF($C$2200:$C$2200,C23)+COUNTIF($C$2219:$C$2220,C23)+COUNTIF($C$2262:$C$2262,C23)+COUNTIF($C$2265:$C$2265,C23)+COUNTIF($C$2267:$C$2267,C23)+COUNTIF($C$2309:$C$2310,C23)+COUNTIF($C$2329:$C$2329,C23)+COUNTIF($C$2378:$C$2379,C23)+COUNTIF($C$1866:$C$1866,C23)+COUNTIF($C$1869:$C$1869,C23)+COUNTIF($C$1884:$C$1884,C23)+COUNTIF($C$1887:$C$1887,C23)+COUNTIF($C$1902:$C$1902,C23)+COUNTIF($C$1907:$C$1907,C23)+COUNTIF($C$1922:$C$1922,C23)+COUNTIF($C$1925:$C$1925,C23)+COUNTIF($C$1927:$C$1927,C23)+COUNTIF($C$1945:$C$1945,C23)+COUNTIF($C$1957:$C$1957,C23)+COUNTIF($C$1962:$C$1962,C23)+COUNTIF($C$1984:$C$1984,C23)+COUNTIF($C$1989:$C$1989,C23)+COUNTIF($C$2009:$C$2010,C23)+COUNTIF($C$2030:$C$2030,C23)+COUNTIF($C$2036:$C$2036,C23)+COUNTIF($C$2040:$C$2040,C23)+COUNTIF($C$2061:$C$2061,C23)+COUNTIF($C$2065:$C$2065,C23)+COUNTIF($C$2067:$C$2067,C23)+COUNTIF($C$2083:$C$2083,C23)+COUNTIF($C$2097:$C$2097,C23)+COUNTIF($C$2116:$C$2116,C23)+COUNTIF($C$2127:$C$2128,C23)+COUNTIF($C$2160:$C$2161,C23)+COUNTIF($C$2173:$C$2173,C23)+COUNTIF($C$2175:$C$2175,C23)+COUNTIF($C$2194:$C$2195,C23)+COUNTIF($C$2206:$C$2206,C23)+COUNTIF($C$2208:$C$2208,C23)+COUNTIF($C$2237:$C$2237,C23)+COUNTIF($C$2240:$C$2240,C23)+COUNTIF($C$2242:$C$2242,C23)+COUNTIF($C$2270:$C$2270,C23)+COUNTIF($C$2273:$C$2273,C23)+COUNTIF($C$2284:$C$2285,C23)+COUNTIF($C$2304:$C$2304,C23)+COUNTIF($C$2317:$C$2318,C23)+COUNTIF($C$2337:$C$2337,C23)+COUNTIF($C$2352:$C$2353,C23)+COUNTIF($C$2386:$C$2387,C23)&gt;1,NOT(ISBLANK(C23)))</formula>
    </cfRule>
  </conditionalFormatting>
  <conditionalFormatting sqref="C2018:C2020 C1329:C1368 C1094:C1187 C1770:C1771 C778:C838 C1091:C1092 C1303:C1314 C2022:C2033 C140:C141 C1194:C1209 C1434:C1491 C1812:C1816 C1858:C1871 C1963:C1979 C2087:C2090 C91:C96 C432:C433 C459:C460 C775:C776 C1395:C1432 C1768 C1821:C1826 C1839:C1844 C1846:C1853 C2084:C2085 C2117:C2122 C438:C457 C465:C483 C1223:C1248 C1316:C1321 C1376:C1383 C1803 C1805:C1806 C1876:C1881 C1883:C1892 C1895:C1898 C1990:C2016 C2066:C2068 C2071:C2073 C2126:C2142 C2160:C2175 C1251:C1263 C1499:C1501 C1900:C1912 C1914:C1948 C1950:C1952 C1954:C1959 C1985:C1987 C2179 C2193:C2198 C2226:C2242 C2267:C2273 C2275:C2281 C100:C106 C152:C153 C840:C842 C1370 C1385 C1773 C1808 C2177 C2181 C1214:C1220 C1323:C1327 C1372 C1374 C1387 C1389 C1391 C1503:C1518 C143:C144 C155:C156 C435:C436 C462:C463 C485:C486 C844:C846 C1189:C1192 C1266:C1267 C1272:C1273 C1281:C1282 C1287:C1288 C1393 C1493:C1497 C1520:C1525 C1527:C1530 C1536:C1537 C1551:C1553 C1559:C1560 C1828:C1833 C1981:C1983 C2041 C2046:C2051 C2053:C2064 C2075:C2076 C2079:C2081 C2152:C2155 C2185:C2189 C2200:C2206 C2244:C2246 C2248 C2260:C2263 C2265 C2295:C2296 C2303:C2307 C2337:C2339 C2341 C2344:C2347 C146:C147 C158:C159 C488:C489 C848:C849 C1211:C1212 C1269:C1270 C1275:C1276 C1284:C1285 C1290:C1291 C1532:C1534 C1539:C1540 C1543:C1544 C1569 C1576 C1784 C1786:C1787 C1789 C1819 C1961 C2036:C2038 C2043:C2044 C2098:C2099 C2103 C2105:C2107 C2109 C2113:C2114 C2208:C2210 C2212 C2214 C2218:C2222 C2293 C2298 C2309:C2310 C2329 C2373 C2375 C2378:C2379 C1547 C1567 C1583 C1775 C1777:C1778 C1780 C1791 C1793:C1794 C1796 C1810 C1835 C1837 C1856 C1874 C2093 C2095:C2096 C2111 C2183 C2216 C2250 C2252 C2254 C2256 C2283:C2285 C2287 C2289 C2301 C2312:C2315 C2317:C2318 C2349 C2352:C2353 C2381 C2383 C2386:C2387">
    <cfRule type="duplicateValues" priority="99" dxfId="12">
      <formula>AND(COUNTIF($C$2018:$C$2020,C91)+COUNTIF($C$1329:$C$1368,C91)+COUNTIF($C$1094:$C$1187,C91)+COUNTIF($C$1770:$C$1771,C91)+COUNTIF($C$778:$C$838,C91)+COUNTIF($C$1091:$C$1092,C91)+COUNTIF($C$1303:$C$1314,C91)+COUNTIF($C$2022:$C$2033,C91)+COUNTIF($C$140:$C$141,C91)+COUNTIF($C$1194:$C$1209,C91)+COUNTIF($C$1434:$C$1491,C91)+COUNTIF($C$1812:$C$1816,C91)+COUNTIF($C$1858:$C$1871,C91)+COUNTIF($C$1963:$C$1979,C91)+COUNTIF($C$2087:$C$2090,C91)+COUNTIF($C$91:$C$96,C91)+COUNTIF($C$432:$C$433,C91)+COUNTIF($C$459:$C$460,C91)+COUNTIF($C$775:$C$776,C91)+COUNTIF($C$1395:$C$1432,C91)+COUNTIF($C$1768:$C$1768,C91)+COUNTIF($C$1821:$C$1826,C91)+COUNTIF($C$1839:$C$1844,C91)+COUNTIF($C$1846:$C$1853,C91)+COUNTIF($C$2084:$C$2085,C91)+COUNTIF($C$2117:$C$2122,C91)+COUNTIF($C$438:$C$457,C91)+COUNTIF($C$465:$C$483,C91)+COUNTIF($C$1223:$C$1248,C91)+COUNTIF($C$1316:$C$1321,C91)+COUNTIF($C$1376:$C$1383,C91)+COUNTIF($C$1803:$C$1803,C91)+COUNTIF($C$1805:$C$1806,C91)+COUNTIF($C$1876:$C$1881,C91)+COUNTIF($C$1883:$C$1892,C91)+COUNTIF($C$1895:$C$1898,C91)+COUNTIF($C$1990:$C$2016,C91)+COUNTIF($C$2066:$C$2068,C91)+COUNTIF($C$2071:$C$2073,C91)+COUNTIF($C$2126:$C$2142,C91)+COUNTIF($C$2160:$C$2175,C91)+COUNTIF($C$1251:$C$1263,C91)+COUNTIF($C$1499:$C$1501,C91)+COUNTIF($C$1900:$C$1912,C91)+COUNTIF($C$1914:$C$1948,C91)+COUNTIF($C$1950:$C$1952,C91)+COUNTIF($C$1954:$C$1959,C91)+COUNTIF($C$1985:$C$1987,C91)+COUNTIF($C$2179:$C$2179,C91)+COUNTIF($C$2193:$C$2198,C91)+COUNTIF($C$2226:$C$2242,C91)+COUNTIF($C$2267:$C$2273,C91)+COUNTIF($C$2275:$C$2281,C91)+COUNTIF($C$100:$C$106,C91)+COUNTIF($C$152:$C$153,C91)+COUNTIF($C$840:$C$842,C91)+COUNTIF($C$1370:$C$1370,C91)+COUNTIF($C$1385:$C$1385,C91)+COUNTIF($C$1773:$C$1773,C91)+COUNTIF($C$1808:$C$1808,C91)+COUNTIF($C$2177:$C$2177,C91)+COUNTIF($C$2181:$C$2181,C91)+COUNTIF($C$1214:$C$1220,C91)+COUNTIF($C$1323:$C$1327,C91)+COUNTIF($C$1372:$C$1372,C91)+COUNTIF($C$1374:$C$1374,C91)+COUNTIF($C$1387:$C$1387,C91)+COUNTIF($C$1389:$C$1389,C91)+COUNTIF($C$1391:$C$1391,C91)+COUNTIF($C$1503:$C$1518,C91)+COUNTIF($C$143:$C$144,C91)+COUNTIF($C$155:$C$156,C91)+COUNTIF($C$435:$C$436,C91)+COUNTIF($C$462:$C$463,C91)+COUNTIF($C$485:$C$486,C91)+COUNTIF($C$844:$C$846,C91)+COUNTIF($C$1189:$C$1192,C91)+COUNTIF($C$1266:$C$1267,C91)+COUNTIF($C$1272:$C$1273,C91)+COUNTIF($C$1281:$C$1282,C91)+COUNTIF($C$1287:$C$1288,C91)+COUNTIF($C$1393:$C$1393,C91)+COUNTIF($C$1493:$C$1497,C91)+COUNTIF($C$1520:$C$1525,C91)+COUNTIF($C$1527:$C$1530,C91)+COUNTIF($C$1536:$C$1537,C91)+COUNTIF($C$1551:$C$1553,C91)+COUNTIF($C$1559:$C$1560,C91)+COUNTIF($C$1828:$C$1833,C91)+COUNTIF($C$1981:$C$1983,C91)+COUNTIF($C$2041:$C$2041,C91)+COUNTIF($C$2046:$C$2051,C91)+COUNTIF($C$2053:$C$2064,C91)+COUNTIF($C$2075:$C$2076,C91)+COUNTIF($C$2079:$C$2081,C91)+COUNTIF($C$2152:$C$2155,C91)+COUNTIF($C$2185:$C$2189,C91)+COUNTIF($C$2200:$C$2206,C91)+COUNTIF($C$2244:$C$2246,C91)+COUNTIF($C$2248:$C$2248,C91)+COUNTIF($C$2260:$C$2263,C91)+COUNTIF($C$2265:$C$2265,C91)+COUNTIF($C$2295:$C$2296,C91)+COUNTIF($C$2303:$C$2307,C91)+COUNTIF($C$2337:$C$2339,C91)+COUNTIF($C$2341:$C$2341,C91)+COUNTIF($C$2344:$C$2347,C91)+COUNTIF($C$146:$C$147,C91)+COUNTIF($C$158:$C$159,C91)+COUNTIF($C$488:$C$489,C91)+COUNTIF($C$848:$C$849,C91)+COUNTIF($C$1211:$C$1212,C91)+COUNTIF($C$1269:$C$1270,C91)+COUNTIF($C$1275:$C$1276,C91)+COUNTIF($C$1284:$C$1285,C91)+COUNTIF($C$1290:$C$1291,C91)+COUNTIF($C$1532:$C$1534,C91)+COUNTIF($C$1539:$C$1540,C91)+COUNTIF($C$1543:$C$1544,C91)+COUNTIF($C$1569:$C$1569,C91)+COUNTIF($C$1576:$C$1576,C91)+COUNTIF($C$1784:$C$1784,C91)+COUNTIF($C$1786:$C$1787,C91)+COUNTIF($C$1789:$C$1789,C91)+COUNTIF($C$1819:$C$1819,C91)+COUNTIF($C$1961:$C$1961,C91)+COUNTIF($C$2036:$C$2038,C91)+COUNTIF($C$2043:$C$2044,C91)+COUNTIF($C$2098:$C$2099,C91)+COUNTIF($C$2103:$C$2103,C91)+COUNTIF($C$2105:$C$2107,C91)+COUNTIF($C$2109:$C$2109,C91)+COUNTIF($C$2113:$C$2114,C91)+COUNTIF($C$2208:$C$2210,C91)+COUNTIF($C$2212:$C$2212,C91)+COUNTIF($C$2214:$C$2214,C91)+COUNTIF($C$2218:$C$2222,C91)+COUNTIF($C$2293:$C$2293,C91)+COUNTIF($C$2298:$C$2298,C91)+COUNTIF($C$2309:$C$2310,C91)+COUNTIF($C$2329:$C$2329,C91)+COUNTIF($C$2373:$C$2373,C91)+COUNTIF($C$2375:$C$2375,C91)+COUNTIF($C$2378:$C$2379,C91)+COUNTIF($C$1547:$C$1547,C91)+COUNTIF($C$1567:$C$1567,C91)+COUNTIF($C$1583:$C$1583,C91)+COUNTIF($C$1775:$C$1775,C91)+COUNTIF($C$1777:$C$1778,C91)+COUNTIF($C$1780:$C$1780,C91)+COUNTIF($C$1791:$C$1791,C91)+COUNTIF($C$1793:$C$1794,C91)+COUNTIF($C$1796:$C$1796,C91)+COUNTIF($C$1810:$C$1810,C91)+COUNTIF($C$1835:$C$1835,C91)+COUNTIF($C$1837:$C$1837,C91)+COUNTIF($C$1856:$C$1856,C91)+COUNTIF($C$1874:$C$1874,C91)+COUNTIF($C$2093:$C$2093,C91)+COUNTIF($C$2095:$C$2096,C91)+COUNTIF($C$2111:$C$2111,C91)+COUNTIF($C$2183:$C$2183,C91)+COUNTIF($C$2216:$C$2216,C91)+COUNTIF($C$2250:$C$2250,C91)+COUNTIF($C$2252:$C$2252,C91)+COUNTIF($C$2254:$C$2254,C91)+COUNTIF($C$2256:$C$2256,C91)+COUNTIF($C$2283:$C$2285,C91)+COUNTIF($C$2287:$C$2287,C91)+COUNTIF($C$2289:$C$2289,C91)+COUNTIF($C$2301:$C$2301,C91)+COUNTIF($C$2312:$C$2315,C91)+COUNTIF($C$2317:$C$2318,C91)+COUNTIF($C$2349:$C$2349,C91)+COUNTIF($C$2352:$C$2353,C91)+COUNTIF($C$2381:$C$2381,C91)+COUNTIF($C$2383:$C$2383,C91)+COUNTIF($C$2386:$C$2387,C91)&gt;1,NOT(ISBLANK(C91)))</formula>
    </cfRule>
  </conditionalFormatting>
  <conditionalFormatting sqref="C1936:C1953 C1771:C1774 C792:C793 C1502 C1611:C1617 C2018:C2044 C795:C843 C1859:C1864 C1963:C1988 C2046:C2068 C2078:C2091 C2093:C2109 C737:C738 C1278:C1290 C1375 C1552:C1557 C1664:C1669 C1824:C1829 C1840:C1853 C2111:C2129 C740:C773 C1293:C1339 C1389:C1390 C1526 C1577:C1580 C1648:C1650 C1700:C1701 C1806 C1876:C1887 C1895:C1912 C1991:C2016 C2070:C2076 C2131:C2138 C2144:C2171 C849:C857 C859:C861 C1403:C1412 C1415:C1420 C1537 C1560:C1563 C1584:C1589 C1719:C1722 C1755:C1756 C1808:C1809 C1914:C1929 C1931:C1934 C1955:C1959 C2178:C2179 C2181:C2204 C2214:C2237 C2239:C2246 C2251:C2271 C2273:C2279 C846:C847 C1377 C1392 C1423:C1429 C1524 C1539 C1575 C1582 C1598:C1609 C1635:C1639 C1689:C1694 C1776 C1811 C1889:C1892 C1043:C1052 C1381 C1383 C1396:C1401 C1432:C1439 C1509 C1531:C1534 C1544:C1548 C1568:C1572 C1591:C1596 C1619:C1633 C1641:C1643 C863:C865 C1341:C1345 C1347:C1354 C1356:C1360 C1441:C1442 C1444:C1446 C1450:C1452 C1455:C1457 C1466 C1472:C1473 C1481 C1654:C1655 C1661:C1662 C1673:C1676 C1696:C1698 C1703:C1705 C1748:C1749 C1831:C1836 C1866:C1871 C2173:C2176 C2248:C2249 C2284:C2285 C2292:C2294 C2296 C2306:C2312 C2325:C2329 C2333:C2337 C2342:C2345 C775:C776 C867:C868 C1362:C1365 C1387 C1448 C1460:C1461 C1476:C1478 C1483:C1484 C1492 C1514 C1521 C1541 C1550 C1645:C1646 C1652 C1657:C1659 C1671 C1678 C1680:C1685 C1707:C1710 C1712:C1714 C1716:C1717 C1737:C1738 C1763:C1765 C1787 C1789:C1790 C1792 C1822 C1961 C2140:C2142 C2206:C2212 C2281 C2298:C2304 C2317:C2318 C2361:C2362 C2368:C2370 C2376:C2379 C1464 C1486 C1488:C1489 C1498 C1516 C1528 C1724 C1726 C1728:C1729 C1744:C1745 C1778:C1781 C1783 C1794 C1796:C1797 C1799 C1813 C1815:C1816 C1818 C1838 C1856 C1873:C1874 C2287 C2289 C2352:C2353 C2386:C2387">
    <cfRule type="duplicateValues" priority="98" dxfId="12">
      <formula>AND(COUNTIF($C$1936:$C$1953,C737)+COUNTIF($C$1771:$C$1774,C737)+COUNTIF($C$792:$C$793,C737)+COUNTIF($C$1502:$C$1502,C737)+COUNTIF($C$1611:$C$1617,C737)+COUNTIF($C$2018:$C$2044,C737)+COUNTIF($C$795:$C$843,C737)+COUNTIF($C$1859:$C$1864,C737)+COUNTIF($C$1963:$C$1988,C737)+COUNTIF($C$2046:$C$2068,C737)+COUNTIF($C$2078:$C$2091,C737)+COUNTIF($C$2093:$C$2109,C737)+COUNTIF($C$737:$C$738,C737)+COUNTIF($C$1278:$C$1290,C737)+COUNTIF($C$1375:$C$1375,C737)+COUNTIF($C$1552:$C$1557,C737)+COUNTIF($C$1664:$C$1669,C737)+COUNTIF($C$1824:$C$1829,C737)+COUNTIF($C$1840:$C$1853,C737)+COUNTIF($C$2111:$C$2129,C737)+COUNTIF($C$740:$C$773,C737)+COUNTIF($C$1293:$C$1339,C737)+COUNTIF($C$1389:$C$1390,C737)+COUNTIF($C$1526:$C$1526,C737)+COUNTIF($C$1577:$C$1580,C737)+COUNTIF($C$1648:$C$1650,C737)+COUNTIF($C$1700:$C$1701,C737)+COUNTIF($C$1806:$C$1806,C737)+COUNTIF($C$1876:$C$1887,C737)+COUNTIF($C$1895:$C$1912,C737)+COUNTIF($C$1991:$C$2016,C737)+COUNTIF($C$2070:$C$2076,C737)+COUNTIF($C$2131:$C$2138,C737)+COUNTIF($C$2144:$C$2171,C737)+COUNTIF($C$849:$C$857,C737)+COUNTIF($C$859:$C$861,C737)+COUNTIF($C$1403:$C$1412,C737)+COUNTIF($C$1415:$C$1420,C737)+COUNTIF($C$1537:$C$1537,C737)+COUNTIF($C$1560:$C$1563,C737)+COUNTIF($C$1584:$C$1589,C737)+COUNTIF($C$1719:$C$1722,C737)+COUNTIF($C$1755:$C$1756,C737)+COUNTIF($C$1808:$C$1809,C737)+COUNTIF($C$1914:$C$1929,C737)+COUNTIF($C$1931:$C$1934,C737)+COUNTIF($C$1955:$C$1959,C737)+COUNTIF($C$2178:$C$2179,C737)+COUNTIF($C$2181:$C$2204,C737)+COUNTIF($C$2214:$C$2237,C737)+COUNTIF($C$2239:$C$2246,C737)+COUNTIF($C$2251:$C$2271,C737)+COUNTIF($C$2273:$C$2279,C737)+COUNTIF($C$846:$C$847,C737)+COUNTIF($C$1377:$C$1377,C737)+COUNTIF($C$1392:$C$1392,C737)+COUNTIF($C$1423:$C$1429,C737)+COUNTIF($C$1524:$C$1524,C737)+COUNTIF($C$1539:$C$1539,C737)+COUNTIF($C$1575:$C$1575,C737)+COUNTIF($C$1582:$C$1582,C737)+COUNTIF($C$1598:$C$1609,C737)+COUNTIF($C$1635:$C$1639,C737)+COUNTIF($C$1689:$C$1694,C737)+COUNTIF($C$1776:$C$1776,C737)+COUNTIF($C$1811:$C$1811,C737)+COUNTIF($C$1889:$C$1892,C737)+COUNTIF($C$1043:$C$1052,C737)+COUNTIF($C$1381:$C$1381,C737)+COUNTIF($C$1383:$C$1383,C737)+COUNTIF($C$1396:$C$1401,C737)+COUNTIF($C$1432:$C$1439,C737)+COUNTIF($C$1509:$C$1509,C737)+COUNTIF($C$1531:$C$1534,C737)+COUNTIF($C$1544:$C$1548,C737)+COUNTIF($C$1568:$C$1572,C737)+COUNTIF($C$1591:$C$1596,C737)+COUNTIF($C$1619:$C$1633,C737)+COUNTIF($C$1641:$C$1643,C737)+COUNTIF($C$863:$C$865,C737)+COUNTIF($C$1341:$C$1345,C737)+COUNTIF($C$1347:$C$1354,C737)+COUNTIF($C$1356:$C$1360,C737)+COUNTIF($C$1441:$C$1442,C737)+COUNTIF($C$1444:$C$1446,C737)+COUNTIF($C$1450:$C$1452,C737)+COUNTIF($C$1455:$C$1457,C737)+COUNTIF($C$1466:$C$1466,C737)+COUNTIF($C$1472:$C$1473,C737)+COUNTIF($C$1481:$C$1481,C737)+COUNTIF($C$1654:$C$1655,C737)+COUNTIF($C$1661:$C$1662,C737)+COUNTIF($C$1673:$C$1676,C737)+COUNTIF($C$1696:$C$1698,C737)+COUNTIF($C$1703:$C$1705,C737)+COUNTIF($C$1748:$C$1749,C737)+COUNTIF($C$1831:$C$1836,C737)+COUNTIF($C$1866:$C$1871,C737)+COUNTIF($C$2173:$C$2176,C737)+COUNTIF($C$2248:$C$2249,C737)+COUNTIF($C$2284:$C$2285,C737)+COUNTIF($C$2292:$C$2294,C737)+COUNTIF($C$2296:$C$2296,C737)+COUNTIF($C$2306:$C$2312,C737)+COUNTIF($C$2325:$C$2329,C737)+COUNTIF($C$2333:$C$2337,C737)+COUNTIF($C$2342:$C$2345,C737)+COUNTIF($C$775:$C$776,C737)+COUNTIF($C$867:$C$868,C737)+COUNTIF($C$1362:$C$1365,C737)+COUNTIF($C$1387:$C$1387,C737)+COUNTIF($C$1448:$C$1448,C737)+COUNTIF($C$1460:$C$1461,C737)+COUNTIF($C$1476:$C$1478,C737)+COUNTIF($C$1483:$C$1484,C737)+COUNTIF($C$1492:$C$1492,C737)+COUNTIF($C$1514:$C$1514,C737)+COUNTIF($C$1521:$C$1521,C737)+COUNTIF($C$1541:$C$1541,C737)+COUNTIF($C$1550:$C$1550,C737)+COUNTIF($C$1645:$C$1646,C737)+COUNTIF($C$1652:$C$1652,C737)+COUNTIF($C$1657:$C$1659,C737)+COUNTIF($C$1671:$C$1671,C737)+COUNTIF($C$1678:$C$1678,C737)+COUNTIF($C$1680:$C$1685,C737)+COUNTIF($C$1707:$C$1710,C737)+COUNTIF($C$1712:$C$1714,C737)+COUNTIF($C$1716:$C$1717,C737)+COUNTIF($C$1737:$C$1738,C737)+COUNTIF($C$1763:$C$1765,C737)+COUNTIF($C$1787:$C$1787,C737)+COUNTIF($C$1789:$C$1790,C737)+COUNTIF($C$1792:$C$1792,C737)+COUNTIF($C$1822:$C$1822,C737)+COUNTIF($C$1961:$C$1961,C737)+COUNTIF($C$2140:$C$2142,C737)+COUNTIF($C$2206:$C$2212,C737)+COUNTIF($C$2281:$C$2281,C737)+COUNTIF($C$2298:$C$2304,C737)+COUNTIF($C$2317:$C$2318,C737)+COUNTIF($C$2361:$C$2362,C737)+COUNTIF($C$2368:$C$2370,C737)+COUNTIF($C$2376:$C$2379,C737)+COUNTIF($C$1464:$C$1464,C737)+COUNTIF($C$1486:$C$1486,C737)+COUNTIF($C$1488:$C$1489,C737)+COUNTIF($C$1498:$C$1498,C737)+COUNTIF($C$1516:$C$1516,C737)+COUNTIF($C$1528:$C$1528,C737)+COUNTIF($C$1724:$C$1724,C737)+COUNTIF($C$1726:$C$1726,C737)+COUNTIF($C$1728:$C$1729,C737)+COUNTIF($C$1744:$C$1745,C737)+COUNTIF($C$1778:$C$1781,C737)+COUNTIF($C$1783:$C$1783,C737)+COUNTIF($C$1794:$C$1794,C737)+COUNTIF($C$1796:$C$1797,C737)+COUNTIF($C$1799:$C$1799,C737)+COUNTIF($C$1813:$C$1813,C737)+COUNTIF($C$1815:$C$1816,C737)+COUNTIF($C$1818:$C$1818,C737)+COUNTIF($C$1838:$C$1838,C737)+COUNTIF($C$1856:$C$1856,C737)+COUNTIF($C$1873:$C$1874,C737)+COUNTIF($C$2287:$C$2287,C737)+COUNTIF($C$2289:$C$2289,C737)+COUNTIF($C$2352:$C$2353,C737)+COUNTIF($C$2386:$C$2387,C737)&gt;1,NOT(ISBLANK(C737)))</formula>
    </cfRule>
  </conditionalFormatting>
  <conditionalFormatting sqref="C2019:C2021 C1294:C1369 C1153:C1207 C1771:C1772 C91:C113 C780:C843 C2024:C2030 C141:C142 C1209:C1210 C1434:C1495 C1857 C1859:C1862 C1964:C1967 C2098:C2101 C177:C178 C508:C509 C777:C778 C1128:C1129 C1279:C1292 C1392:C1432 C1511:C1530 C1709 C1842:C1845 C2118:C2123 C183:C192 C514:C533 C1131:C1151 C1224:C1249 C1377:C1384 C1532:C1541 C1744 C1806:C1807 C1877:C1887 C1890:C1893 C1896:C1907 C2011:C2016 C2063:C2069 C2072:C2077 C2135:C2141 C2161:C2166 C1252:C1264 C1500:C1502 C1544:C1550 C1573:C1574 C1814:C1817 C1850:C1852 C1915:C1925 C1951:C1952 C1969:C1975 C1986:C1987 C1997:C2008 C2127:C2133 C2176:C2178 C2180:C2182 C2205:C2211 C2228:C2231 C2249:C2251 C2270:C2278 C153:C154 C1371 C1386:C1388 C1553:C1557 C1568:C1571 C1607:C1611 C1774 C1809 C1819 C1847 C1854:C1855 C1864:C1865 C1958:C1962 C1992:C1995 C2168:C2174 C1215:C1221 C1373 C1375 C1390 C1504:C1509 C1560:C1564 C1576:C1581 C1613:C1614 C144:C145 C156:C157 C180:C181 C194:C195 C511:C512 C535:C536 C845:C847 C1267:C1268 C1273:C1274 C1497:C1498 C1584:C1588 C1592:C1595 C1600:C1604 C1616:C1618 C1623:C1627 C1629:C1630 C1633:C1634 C1636 C1661 C1667:C1668 C1764 C1799 C1822:C1827 C1829:C1830 C1867:C1875 C1909:C1912 C1934:C1936 C1938:C1940 C1946:C1948 C1955:C1956 C2041:C2042 C2049:C2052 C2055:C2061 C2080:C2083 C2085:C2087 C2186:C2190 C2195:C2199 C2201:C2203 C2233 C2235 C2243 C2245 C2247 C2297 C2314:C2319 C2341:C2342 C2345:C2346 C147:C148 C159:C160 C197:C198 C538:C539 C849:C850 C1212:C1213 C1270:C1271 C1276:C1277 C1566 C1590 C1597 C1620 C1640:C1642 C1644 C1648 C1651 C1677 C1683:C1684 C1725 C1760 C1779:C1781 C1787:C1788 C1790 C1832:C1836 C1927:C1930 C1932 C1942:C1944 C1977:C1980 C1982:C1984 C2032:C2038 C2044:C2045 C2047 C2089:C2091 C2093:C2095 C2105:C2108 C2110 C2115:C2116 C2153:C2156 C2213:C2217 C2219:C2223 C2237:C2239 C2241 C2262:C2264 C2266 C2268 C2280:C2286 C2305:C2308 C2310:C2311 C2330 C2349:C2354 C2375:C2376 C2379:C2380 C1655 C1658 C1674 C1690 C1716 C1732 C1751 C1767 C1795 C1797 C1840 C2113 C2143:C2144 C2147:C2149 C2184 C2253 C2255 C2257:C2259 C2288 C2290:C2292 C2325:C2326 C2338 C2359:C2360 C2383:C2384 C2387:C2388">
    <cfRule type="duplicateValues" priority="92" dxfId="12">
      <formula>AND(COUNTIF($C$2019:$C$2021,C91)+COUNTIF($C$1294:$C$1369,C91)+COUNTIF($C$1153:$C$1207,C91)+COUNTIF($C$1771:$C$1772,C91)+COUNTIF($C$91:$C$113,C91)+COUNTIF($C$780:$C$843,C91)+COUNTIF($C$2024:$C$2030,C91)+COUNTIF($C$141:$C$142,C91)+COUNTIF($C$1209:$C$1210,C91)+COUNTIF($C$1434:$C$1495,C91)+COUNTIF($C$1857:$C$1857,C91)+COUNTIF($C$1859:$C$1862,C91)+COUNTIF($C$1964:$C$1967,C91)+COUNTIF($C$2098:$C$2101,C91)+COUNTIF($C$177:$C$178,C91)+COUNTIF($C$508:$C$509,C91)+COUNTIF($C$777:$C$778,C91)+COUNTIF($C$1128:$C$1129,C91)+COUNTIF($C$1279:$C$1292,C91)+COUNTIF($C$1392:$C$1432,C91)+COUNTIF($C$1511:$C$1530,C91)+COUNTIF($C$1709:$C$1709,C91)+COUNTIF($C$1842:$C$1845,C91)+COUNTIF($C$2118:$C$2123,C91)+COUNTIF($C$183:$C$192,C91)+COUNTIF($C$514:$C$533,C91)+COUNTIF($C$1131:$C$1151,C91)+COUNTIF($C$1224:$C$1249,C91)+COUNTIF($C$1377:$C$1384,C91)+COUNTIF($C$1532:$C$1541,C91)+COUNTIF($C$1744:$C$1744,C91)+COUNTIF($C$1806:$C$1807,C91)+COUNTIF($C$1877:$C$1887,C91)+COUNTIF($C$1890:$C$1893,C91)+COUNTIF($C$1896:$C$1907,C91)+COUNTIF($C$2011:$C$2016,C91)+COUNTIF($C$2063:$C$2069,C91)+COUNTIF($C$2072:$C$2077,C91)+COUNTIF($C$2135:$C$2141,C91)+COUNTIF($C$2161:$C$2166,C91)+COUNTIF($C$1252:$C$1264,C91)+COUNTIF($C$1500:$C$1502,C91)+COUNTIF($C$1544:$C$1550,C91)+COUNTIF($C$1573:$C$1574,C91)+COUNTIF($C$1814:$C$1817,C91)+COUNTIF($C$1850:$C$1852,C91)+COUNTIF($C$1915:$C$1925,C91)+COUNTIF($C$1951:$C$1952,C91)+COUNTIF($C$1969:$C$1975,C91)+COUNTIF($C$1986:$C$1987,C91)+COUNTIF($C$1997:$C$2008,C91)+COUNTIF($C$2127:$C$2133,C91)+COUNTIF($C$2176:$C$2178,C91)+COUNTIF($C$2180:$C$2182,C91)+COUNTIF($C$2205:$C$2211,C91)+COUNTIF($C$2228:$C$2231,C91)+COUNTIF($C$2249:$C$2251,C91)+COUNTIF($C$2270:$C$2278,C91)+COUNTIF($C$153:$C$154,C91)+COUNTIF($C$1371:$C$1371,C91)+COUNTIF($C$1386:$C$1388,C91)+COUNTIF($C$1553:$C$1557,C91)+COUNTIF($C$1568:$C$1571,C91)+COUNTIF($C$1607:$C$1611,C91)+COUNTIF($C$1774:$C$1774,C91)+COUNTIF($C$1809:$C$1809,C91)+COUNTIF($C$1819:$C$1819,C91)+COUNTIF($C$1847:$C$1847,C91)+COUNTIF($C$1854:$C$1855,C91)+COUNTIF($C$1864:$C$1865,C91)+COUNTIF($C$1958:$C$1962,C91)+COUNTIF($C$1992:$C$1995,C91)+COUNTIF($C$2168:$C$2174,C91)+COUNTIF($C$1215:$C$1221,C91)+COUNTIF($C$1373:$C$1373,C91)+COUNTIF($C$1375:$C$1375,C91)+COUNTIF($C$1390:$C$1390,C91)+COUNTIF($C$1504:$C$1509,C91)+COUNTIF($C$1560:$C$1564,C91)+COUNTIF($C$1576:$C$1581,C91)+COUNTIF($C$1613:$C$1614,C91)+COUNTIF($C$144:$C$145,C91)+COUNTIF($C$156:$C$157,C91)+COUNTIF($C$180:$C$181,C91)+COUNTIF($C$194:$C$195,C91)+COUNTIF($C$511:$C$512,C91)+COUNTIF($C$535:$C$536,C91)+COUNTIF($C$845:$C$847,C91)+COUNTIF($C$1267:$C$1268,C91)+COUNTIF($C$1273:$C$1274,C91)+COUNTIF($C$1497:$C$1498,C91)+COUNTIF($C$1584:$C$1588,C91)+COUNTIF($C$1592:$C$1595,C91)+COUNTIF($C$1600:$C$1604,C91)+COUNTIF($C$1616:$C$1618,C91)+COUNTIF($C$1623:$C$1627,C91)+COUNTIF($C$1629:$C$1630,C91)+COUNTIF($C$1633:$C$1634,C91)+COUNTIF($C$1636:$C$1636,C91)+COUNTIF($C$1661:$C$1661,C91)+COUNTIF($C$1667:$C$1668,C91)+COUNTIF($C$1764:$C$1764,C91)+COUNTIF($C$1799:$C$1799,C91)+COUNTIF($C$1822:$C$1827,C91)+COUNTIF($C$1829:$C$1830,C91)+COUNTIF($C$1867:$C$1875,C91)+COUNTIF($C$1909:$C$1912,C91)+COUNTIF($C$1934:$C$1936,C91)+COUNTIF($C$1938:$C$1940,C91)+COUNTIF($C$1946:$C$1948,C91)+COUNTIF($C$1955:$C$1956,C91)+COUNTIF($C$2041:$C$2042,C91)+COUNTIF($C$2049:$C$2052,C91)+COUNTIF($C$2055:$C$2061,C91)+COUNTIF($C$2080:$C$2083,C91)+COUNTIF($C$2085:$C$2087,C91)+COUNTIF($C$2186:$C$2190,C91)+COUNTIF($C$2195:$C$2199,C91)+COUNTIF($C$2201:$C$2203,C91)+COUNTIF($C$2233:$C$2233,C91)+COUNTIF($C$2235:$C$2235,C91)+COUNTIF($C$2243:$C$2243,C91)+COUNTIF($C$2245:$C$2245,C91)+COUNTIF($C$2247:$C$2247,C91)+COUNTIF($C$2297:$C$2297,C91)+COUNTIF($C$2314:$C$2319,C91)+COUNTIF($C$2341:$C$2342,C91)+COUNTIF($C$2345:$C$2346,C91)+COUNTIF($C$147:$C$148,C91)+COUNTIF($C$159:$C$160,C91)+COUNTIF($C$197:$C$198,C91)+COUNTIF($C$538:$C$539,C91)+COUNTIF($C$849:$C$850,C91)+COUNTIF($C$1212:$C$1213,C91)+COUNTIF($C$1270:$C$1271,C91)+COUNTIF($C$1276:$C$1277,C91)+COUNTIF($C$1566:$C$1566,C91)+COUNTIF($C$1590:$C$1590,C91)+COUNTIF($C$1597:$C$1597,C91)+COUNTIF($C$1620:$C$1620,C91)+COUNTIF($C$1640:$C$1642,C91)+COUNTIF($C$1644:$C$1644,C91)+COUNTIF($C$1648:$C$1648,C91)+COUNTIF($C$1651:$C$1651,C91)+COUNTIF($C$1677:$C$1677,C91)+COUNTIF($C$1683:$C$1684,C91)+COUNTIF($C$1725:$C$1725,C91)+COUNTIF($C$1760:$C$1760,C91)+COUNTIF($C$1779:$C$1781,C91)+COUNTIF($C$1787:$C$1788,C91)+COUNTIF($C$1790:$C$1790,C91)+COUNTIF($C$1832:$C$1836,C91)+COUNTIF($C$1927:$C$1930,C91)+COUNTIF($C$1932:$C$1932,C91)+COUNTIF($C$1942:$C$1944,C91)+COUNTIF($C$1977:$C$1980,C91)+COUNTIF($C$1982:$C$1984,C91)+COUNTIF($C$2032:$C$2038,C91)+COUNTIF($C$2044:$C$2045,C91)+COUNTIF($C$2047:$C$2047,C91)+COUNTIF($C$2089:$C$2091,C91)+COUNTIF($C$2093:$C$2095,C91)+COUNTIF($C$2105:$C$2108,C91)+COUNTIF($C$2110:$C$2110,C91)+COUNTIF($C$2115:$C$2116,C91)+COUNTIF($C$2153:$C$2156,C91)+COUNTIF($C$2213:$C$2217,C91)+COUNTIF($C$2219:$C$2223,C91)+COUNTIF($C$2237:$C$2239,C91)+COUNTIF($C$2241:$C$2241,C91)+COUNTIF($C$2262:$C$2264,C91)+COUNTIF($C$2266:$C$2266,C91)+COUNTIF($C$2268:$C$2268,C91)+COUNTIF($C$2280:$C$2286,C91)+COUNTIF($C$2305:$C$2308,C91)+COUNTIF($C$2310:$C$2311,C91)+COUNTIF($C$2330:$C$2330,C91)+COUNTIF($C$2349:$C$2354,C91)+COUNTIF($C$2375:$C$2376,C91)+COUNTIF($C$2379:$C$2380,C91)+COUNTIF($C$1655:$C$1655,C91)+COUNTIF($C$1658:$C$1658,C91)+COUNTIF($C$1674:$C$1674,C91)+COUNTIF($C$1690:$C$1690,C91)+COUNTIF($C$1716:$C$1716,C91)+COUNTIF($C$1732:$C$1732,C91)+COUNTIF($C$1751:$C$1751,C91)+COUNTIF($C$1767:$C$1767,C91)+COUNTIF($C$1795:$C$1795,C91)+COUNTIF($C$1797:$C$1797,C91)+COUNTIF($C$1840:$C$1840,C91)+COUNTIF($C$2113:$C$2113,C91)+COUNTIF($C$2143:$C$2144,C91)+COUNTIF($C$2147:$C$2149,C91)+COUNTIF($C$2184:$C$2184,C91)+COUNTIF($C$2253:$C$2253,C91)+COUNTIF($C$2255:$C$2255,C91)+COUNTIF($C$2257:$C$2259,C91)+COUNTIF($C$2288:$C$2288,C91)+COUNTIF($C$2290:$C$2292,C91)+COUNTIF($C$2325:$C$2326,C91)+COUNTIF($C$2338:$C$2338,C91)+COUNTIF($C$2359:$C$2360,C91)+COUNTIF($C$2383:$C$2384,C91)+COUNTIF($C$2387:$C$2388,C91)&gt;1,NOT(ISBLANK(C91)))</formula>
    </cfRule>
  </conditionalFormatting>
  <conditionalFormatting sqref="C2121:C2122 C1468 C1788 C2049 C1490:C1492 C1823 C2096:C2097 C2167 C1502:C1503 C1526 C1896:C1897 C1931 C2157 C2204:C2206 C2229:C2232 C2277:C2279 C1442 C1539 C1790 C1825 C1901 C1936 C2159 C2169 C1449 C1474 C1497:C1499 C1509:C1510 C1533:C1536 C1545:C1548 C1521 C1528 C1552 C1554:C1557 C1561:C1563 C1579:C1580 C1586:C1588 C1593 C1600:C1601 C1843 C1845:C1846 C1878 C1880 C1951 C1955:C1956 C1986 C1991:C1992 C2110 C2162:C2165 C2188:C2190 C2224 C2226 C2234 C2236:C2237 C2271:C2273 C2298 C2346:C2347 C1453 C1478:C1479 C1485 C1514 C1541 C1543 C1550 C1568 C1572 C1595:C1596 C1603:C1604 C1608:C1609 C1616:C1617 C1804 C1806 C1839 C1841 C1861 C1863 C1899 C1916 C1921 C1963:C1964 C1978 C1984 C2015 C2021 C2081 C2129:C2130 C2143 C2154:C2155 C2192 C2196:C2198 C2200 C2202 C2221:C2222 C2239 C2257 C2259 C2264:C2265 C2267 C2269 C2304 C2306 C2311:C2312 C2331 C2380:C2381 C1445 C1457 C1471 C1483 C1505:C1506 C1516:C1517 C1559 C1570 C1575 C1611 C1624 C1795 C1797 C1811 C1813 C1830 C1832 C1848 C1850 C1852 C1868 C1870 C1885 C1887 C1904:C1905 C1907 C1909 C1924 C1929 C1939 C1944 C1959 C1971 C1994 C1999 C2023 C2029 C2057 C2089 C2104:C2105 C2118 C2137:C2138 C2151 C2171:C2172 C2175 C2177 C2208 C2210 C2212 C2214 C2242 C2244:C2245 C2247 C2275 C2281 C2286:C2287 C2314 C2319:C2320 C2339 C2354:C2355 C2388:C2389">
    <cfRule type="duplicateValues" priority="87" dxfId="12">
      <formula>AND(COUNTIF($C$2121:$C$2122,C1442)+COUNTIF($C$1468:$C$1468,C1442)+COUNTIF($C$1788:$C$1788,C1442)+COUNTIF($C$2049:$C$2049,C1442)+COUNTIF($C$1490:$C$1492,C1442)+COUNTIF($C$1823:$C$1823,C1442)+COUNTIF($C$2096:$C$2097,C1442)+COUNTIF($C$2167:$C$2167,C1442)+COUNTIF($C$1502:$C$1503,C1442)+COUNTIF($C$1526:$C$1526,C1442)+COUNTIF($C$1896:$C$1897,C1442)+COUNTIF($C$1931:$C$1931,C1442)+COUNTIF($C$2157:$C$2157,C1442)+COUNTIF($C$2204:$C$2206,C1442)+COUNTIF($C$2229:$C$2232,C1442)+COUNTIF($C$2277:$C$2279,C1442)+COUNTIF($C$1442:$C$1442,C1442)+COUNTIF($C$1539:$C$1539,C1442)+COUNTIF($C$1790:$C$1790,C1442)+COUNTIF($C$1825:$C$1825,C1442)+COUNTIF($C$1901:$C$1901,C1442)+COUNTIF($C$1936:$C$1936,C1442)+COUNTIF($C$2159:$C$2159,C1442)+COUNTIF($C$2169:$C$2169,C1442)+COUNTIF($C$1449:$C$1449,C1442)+COUNTIF($C$1474:$C$1474,C1442)+COUNTIF($C$1497:$C$1499,C1442)+COUNTIF($C$1509:$C$1510,C1442)+COUNTIF($C$1533:$C$1536,C1442)+COUNTIF($C$1545:$C$1548,C1442)+COUNTIF($C$1521:$C$1521,C1442)+COUNTIF($C$1528:$C$1528,C1442)+COUNTIF($C$1552:$C$1552,C1442)+COUNTIF($C$1554:$C$1557,C1442)+COUNTIF($C$1561:$C$1563,C1442)+COUNTIF($C$1579:$C$1580,C1442)+COUNTIF($C$1586:$C$1588,C1442)+COUNTIF($C$1593:$C$1593,C1442)+COUNTIF($C$1600:$C$1601,C1442)+COUNTIF($C$1843:$C$1843,C1442)+COUNTIF($C$1845:$C$1846,C1442)+COUNTIF($C$1878:$C$1878,C1442)+COUNTIF($C$1880:$C$1880,C1442)+COUNTIF($C$1951:$C$1951,C1442)+COUNTIF($C$1955:$C$1956,C1442)+COUNTIF($C$1986:$C$1986,C1442)+COUNTIF($C$1991:$C$1992,C1442)+COUNTIF($C$2110:$C$2110,C1442)+COUNTIF($C$2162:$C$2165,C1442)+COUNTIF($C$2188:$C$2190,C1442)+COUNTIF($C$2224:$C$2224,C1442)+COUNTIF($C$2226:$C$2226,C1442)+COUNTIF($C$2234:$C$2234,C1442)+COUNTIF($C$2236:$C$2237,C1442)+COUNTIF($C$2271:$C$2273,C1442)+COUNTIF($C$2298:$C$2298,C1442)+COUNTIF($C$2346:$C$2347,C1442)+COUNTIF($C$1453:$C$1453,C1442)+COUNTIF($C$1478:$C$1479,C1442)+COUNTIF($C$1485:$C$1485,C1442)+COUNTIF($C$1514:$C$1514,C1442)+COUNTIF($C$1541:$C$1541,C1442)+COUNTIF($C$1543:$C$1543,C1442)+COUNTIF($C$1550:$C$1550,C1442)+COUNTIF($C$1568:$C$1568,C1442)+COUNTIF($C$1572:$C$1572,C1442)+COUNTIF($C$1595:$C$1596,C1442)+COUNTIF($C$1603:$C$1604,C1442)+COUNTIF($C$1608:$C$1609,C1442)+COUNTIF($C$1616:$C$1617,C1442)+COUNTIF($C$1804:$C$1804,C1442)+COUNTIF($C$1806:$C$1806,C1442)+COUNTIF($C$1839:$C$1839,C1442)+COUNTIF($C$1841:$C$1841,C1442)+COUNTIF($C$1861:$C$1861,C1442)+COUNTIF($C$1863:$C$1863,C1442)+COUNTIF($C$1899:$C$1899,C1442)+COUNTIF($C$1916:$C$1916,C1442)+COUNTIF($C$1921:$C$1921,C1442)+COUNTIF($C$1963:$C$1964,C1442)+COUNTIF($C$1978:$C$1978,C1442)+COUNTIF($C$1984:$C$1984,C1442)+COUNTIF($C$2015:$C$2015,C1442)+COUNTIF($C$2021:$C$2021,C1442)+COUNTIF($C$2081:$C$2081,C1442)+COUNTIF($C$2129:$C$2130,C1442)+COUNTIF($C$2143:$C$2143,C1442)+COUNTIF($C$2154:$C$2155,C1442)+COUNTIF($C$2192:$C$2192,C1442)+COUNTIF($C$2196:$C$2198,C1442)+COUNTIF($C$2200:$C$2200,C1442)+COUNTIF($C$2202:$C$2202,C1442)+COUNTIF($C$2221:$C$2222,C1442)+COUNTIF($C$2239:$C$2239,C1442)+COUNTIF($C$2257:$C$2257,C1442)+COUNTIF($C$2259:$C$2259,C1442)+COUNTIF($C$2264:$C$2265,C1442)+COUNTIF($C$2267:$C$2267,C1442)+COUNTIF($C$2269:$C$2269,C1442)+COUNTIF($C$2304:$C$2304,C1442)+COUNTIF($C$2306:$C$2306,C1442)+COUNTIF($C$2311:$C$2312,C1442)+COUNTIF($C$2331:$C$2331,C1442)+COUNTIF($C$2380:$C$2381,C1442)+COUNTIF($C$1445:$C$1445,C1442)+COUNTIF($C$1457:$C$1457,C1442)+COUNTIF($C$1471:$C$1471,C1442)+COUNTIF($C$1483:$C$1483,C1442)+COUNTIF($C$1505:$C$1506,C1442)+COUNTIF($C$1516:$C$1517,C1442)+COUNTIF($C$1559:$C$1559,C1442)+COUNTIF($C$1570:$C$1570,C1442)+COUNTIF($C$1575:$C$1575,C1442)+COUNTIF($C$1611:$C$1611,C1442)+COUNTIF($C$1624:$C$1624,C1442)+COUNTIF($C$1795:$C$1795,C1442)+COUNTIF($C$1797:$C$1797,C1442)+COUNTIF($C$1811:$C$1811,C1442)+COUNTIF($C$1813:$C$1813,C1442)+COUNTIF($C$1830:$C$1830,C1442)+COUNTIF($C$1832:$C$1832,C1442)+COUNTIF($C$1848:$C$1848,C1442)+COUNTIF($C$1850:$C$1850,C1442)+COUNTIF($C$1852:$C$1852,C1442)+COUNTIF($C$1868:$C$1868,C1442)+COUNTIF($C$1870:$C$1870,C1442)+COUNTIF($C$1885:$C$1885,C1442)+COUNTIF($C$1887:$C$1887,C1442)+COUNTIF($C$1904:$C$1905,C1442)+COUNTIF($C$1907:$C$1907,C1442)+COUNTIF($C$1909:$C$1909,C1442)+COUNTIF($C$1924:$C$1924,C1442)+COUNTIF($C$1929:$C$1929,C1442)+COUNTIF($C$1939:$C$1939,C1442)+COUNTIF($C$1944:$C$1944,C1442)+COUNTIF($C$1959:$C$1959,C1442)+COUNTIF($C$1971:$C$1971,C1442)+COUNTIF($C$1994:$C$1994,C1442)+COUNTIF($C$1999:$C$1999,C1442)+COUNTIF($C$2023:$C$2023,C1442)+COUNTIF($C$2029:$C$2029,C1442)+COUNTIF($C$2057:$C$2057,C1442)+COUNTIF($C$2089:$C$2089,C1442)+COUNTIF($C$2104:$C$2105,C1442)+COUNTIF($C$2118:$C$2118,C1442)+COUNTIF($C$2137:$C$2138,C1442)+COUNTIF($C$2151:$C$2151,C1442)+COUNTIF($C$2171:$C$2172,C1442)+COUNTIF($C$2175:$C$2175,C1442)+COUNTIF($C$2177:$C$2177,C1442)+COUNTIF($C$2208:$C$2208,C1442)+COUNTIF($C$2210:$C$2210,C1442)+COUNTIF($C$2212:$C$2212,C1442)+COUNTIF($C$2214:$C$2214,C1442)+COUNTIF($C$2242:$C$2242,C1442)+COUNTIF($C$2244:$C$2245,C1442)+COUNTIF($C$2247:$C$2247,C1442)+COUNTIF($C$2275:$C$2275,C1442)+COUNTIF($C$2281:$C$2281,C1442)+COUNTIF($C$2286:$C$2287,C1442)+COUNTIF($C$2314:$C$2314,C1442)+COUNTIF($C$2319:$C$2320,C1442)+COUNTIF($C$2339:$C$2339,C1442)+COUNTIF($C$2354:$C$2355,C1442)+COUNTIF($C$2388:$C$2389,C1442)&gt;1,NOT(ISBLANK(C1442)))</formula>
    </cfRule>
  </conditionalFormatting>
  <conditionalFormatting sqref="C2002:C2019 C1056:C1216 C1454 C2027:C2030 C446:C484 C1897:C1905 C137:C145 C1012:C1049 C1521:C1524 C1786 C1834:C1839 C1866:C1868 C2097:C2125 C440:C441 C719:C720 C765:C812 C872:C873 C947:C948 C974:C1004 C1315:C1377 C1500 C1703:C1704 C1916:C1927 C1997:C2000 C722:C755 C879:C881 C954:C964 C1218:C1274 C1474:C1475 C1542:C1548 C1738 C1820:C1823 C1870:C1871 C1907:C1912 C1945:C1946 C1948:C1951 C1969:C1972 C2032:C2055 C2064:C2086 C2135:C2239 C899:C900 C906:C908 C1485:C1487 C1510:C1511 C1535:C1540 C1558:C1561 C1563:C1610 C1811 C1846 C1894:C1895 C1929:C1934 C1942:C1943 C1974:C1976 C1978 C2021:C2024 C2057:C2062 C2251:C2272 C2278:C2284 C149:C157 C1467:C1468 C1514:C1519 C1550:C1556 C1619:C1624 C1758 C1760:C1761 C1788 C1813 C1848:C1850 C1873:C1878 C1953:C1955 C1980:C1989 C1460 C1482:C1483 C1493 C1507 C1528:C1532 C1626:C1631 C443:C444 C486:C487 C814:C816 C875:C877 C883:C885 C902:C904 C910:C912 C950:C952 C1276:C1289 C1380:C1383 C1393:C1397 C1399:C1405 C1504 C1612:C1615 C1634:C1645 C1675 C1677 C1681:C1684 C1793 C1815:C1816 C1841:C1844 C1889:C1890 C1892 C1957:C1959 C1961:C1963 C1966:C1967 C2089:C2095 C2294:C2301 C2320:C2326 C2349:C2350 C489:C490 C757:C758 C818:C819 C887:C888 C914:C915 C1006:C1007 C1386:C1389 C1407:C1411 C1463 C1478:C1480 C1497 C1617 C1647:C1652 C1656:C1657 C1659 C1690:C1691 C1693 C1697:C1700 C1719 C1754 C1774 C1776 C1802 C1804 C1809 C1827:C1831 C1853 C1855:C1856 C1859:C1862 C1864 C1882:C1887 C1914 C1940 C1991:C1995 C2127:C2128 C2242:C2249 C2286:C2292 C2312:C2316 C2329:C2334 C2355:C2360 C2383:C2384 C1458 C1471 C1490:C1491 C1526 C1663:C1664 C1666 C1688 C1706 C1710 C1726 C1745 C1765 C1767 C1781 C1783 C1795 C1800 C1818 C1937:C1938 C2131:C2133 C2275 C2309 C2342 C2363:C2368 C2391:C2392">
    <cfRule type="duplicateValues" priority="69" dxfId="12">
      <formula>AND(COUNTIF($C$2002:$C$2019,C137)+COUNTIF($C$1056:$C$1216,C137)+COUNTIF($C$1454:$C$1454,C137)+COUNTIF($C$2027:$C$2030,C137)+COUNTIF($C$446:$C$484,C137)+COUNTIF($C$1897:$C$1905,C137)+COUNTIF($C$137:$C$145,C137)+COUNTIF($C$1012:$C$1049,C137)+COUNTIF($C$1521:$C$1524,C137)+COUNTIF($C$1786:$C$1786,C137)+COUNTIF($C$1834:$C$1839,C137)+COUNTIF($C$1866:$C$1868,C137)+COUNTIF($C$2097:$C$2125,C137)+COUNTIF($C$440:$C$441,C137)+COUNTIF($C$719:$C$720,C137)+COUNTIF($C$765:$C$812,C137)+COUNTIF($C$872:$C$873,C137)+COUNTIF($C$947:$C$948,C137)+COUNTIF($C$974:$C$1004,C137)+COUNTIF($C$1315:$C$1377,C137)+COUNTIF($C$1500:$C$1500,C137)+COUNTIF($C$1703:$C$1704,C137)+COUNTIF($C$1916:$C$1927,C137)+COUNTIF($C$1997:$C$2000,C137)+COUNTIF($C$722:$C$755,C137)+COUNTIF($C$879:$C$881,C137)+COUNTIF($C$954:$C$964,C137)+COUNTIF($C$1218:$C$1274,C137)+COUNTIF($C$1474:$C$1475,C137)+COUNTIF($C$1542:$C$1548,C137)+COUNTIF($C$1738:$C$1738,C137)+COUNTIF($C$1820:$C$1823,C137)+COUNTIF($C$1870:$C$1871,C137)+COUNTIF($C$1907:$C$1912,C137)+COUNTIF($C$1945:$C$1946,C137)+COUNTIF($C$1948:$C$1951,C137)+COUNTIF($C$1969:$C$1972,C137)+COUNTIF($C$2032:$C$2055,C137)+COUNTIF($C$2064:$C$2086,C137)+COUNTIF($C$2135:$C$2239,C137)+COUNTIF($C$899:$C$900,C137)+COUNTIF($C$906:$C$908,C137)+COUNTIF($C$1485:$C$1487,C137)+COUNTIF($C$1510:$C$1511,C137)+COUNTIF($C$1535:$C$1540,C137)+COUNTIF($C$1558:$C$1561,C137)+COUNTIF($C$1563:$C$1610,C137)+COUNTIF($C$1811:$C$1811,C137)+COUNTIF($C$1846:$C$1846,C137)+COUNTIF($C$1894:$C$1895,C137)+COUNTIF($C$1929:$C$1934,C137)+COUNTIF($C$1942:$C$1943,C137)+COUNTIF($C$1974:$C$1976,C137)+COUNTIF($C$1978:$C$1978,C137)+COUNTIF($C$2021:$C$2024,C137)+COUNTIF($C$2057:$C$2062,C137)+COUNTIF($C$2251:$C$2272,C137)+COUNTIF($C$2278:$C$2284,C137)+COUNTIF($C$149:$C$157,C137)+COUNTIF($C$1467:$C$1468,C137)+COUNTIF($C$1514:$C$1519,C137)+COUNTIF($C$1550:$C$1556,C137)+COUNTIF($C$1619:$C$1624,C137)+COUNTIF($C$1758:$C$1758,C137)+COUNTIF($C$1760:$C$1761,C137)+COUNTIF($C$1788:$C$1788,C137)+COUNTIF($C$1813:$C$1813,C137)+COUNTIF($C$1848:$C$1850,C137)+COUNTIF($C$1873:$C$1878,C137)+COUNTIF($C$1953:$C$1955,C137)+COUNTIF($C$1980:$C$1989,C137)+COUNTIF($C$1460:$C$1460,C137)+COUNTIF($C$1482:$C$1483,C137)+COUNTIF($C$1493:$C$1493,C137)+COUNTIF($C$1507:$C$1507,C137)+COUNTIF($C$1528:$C$1532,C137)+COUNTIF($C$1626:$C$1631,C137)+COUNTIF($C$443:$C$444,C137)+COUNTIF($C$486:$C$487,C137)+COUNTIF($C$814:$C$816,C137)+COUNTIF($C$875:$C$877,C137)+COUNTIF($C$883:$C$885,C137)+COUNTIF($C$902:$C$904,C137)+COUNTIF($C$910:$C$912,C137)+COUNTIF($C$950:$C$952,C137)+COUNTIF($C$1276:$C$1289,C137)+COUNTIF($C$1380:$C$1383,C137)+COUNTIF($C$1393:$C$1397,C137)+COUNTIF($C$1399:$C$1405,C137)+COUNTIF($C$1504:$C$1504,C137)+COUNTIF($C$1612:$C$1615,C137)+COUNTIF($C$1634:$C$1645,C137)+COUNTIF($C$1675:$C$1675,C137)+COUNTIF($C$1677:$C$1677,C137)+COUNTIF($C$1681:$C$1684,C137)+COUNTIF($C$1793:$C$1793,C137)+COUNTIF($C$1815:$C$1816,C137)+COUNTIF($C$1841:$C$1844,C137)+COUNTIF($C$1889:$C$1890,C137)+COUNTIF($C$1892:$C$1892,C137)+COUNTIF($C$1957:$C$1959,C137)+COUNTIF($C$1961:$C$1963,C137)+COUNTIF($C$1966:$C$1967,C137)+COUNTIF($C$2089:$C$2095,C137)+COUNTIF($C$2294:$C$2301,C137)+COUNTIF($C$2320:$C$2326,C137)+COUNTIF($C$2349:$C$2350,C137)+COUNTIF($C$489:$C$490,C137)+COUNTIF($C$757:$C$758,C137)+COUNTIF($C$818:$C$819,C137)+COUNTIF($C$887:$C$888,C137)+COUNTIF($C$914:$C$915,C137)+COUNTIF($C$1006:$C$1007,C137)+COUNTIF($C$1386:$C$1389,C137)+COUNTIF($C$1407:$C$1411,C137)+COUNTIF($C$1463:$C$1463,C137)+COUNTIF($C$1478:$C$1480,C137)+COUNTIF($C$1497:$C$1497,C137)+COUNTIF($C$1617:$C$1617,C137)+COUNTIF($C$1647:$C$1652,C137)+COUNTIF($C$1656:$C$1657,C137)+COUNTIF($C$1659:$C$1659,C137)+COUNTIF($C$1690:$C$1691,C137)+COUNTIF($C$1693:$C$1693,C137)+COUNTIF($C$1697:$C$1700,C137)+COUNTIF($C$1719:$C$1719,C137)+COUNTIF($C$1754:$C$1754,C137)+COUNTIF($C$1774:$C$1774,C137)+COUNTIF($C$1776:$C$1776,C137)+COUNTIF($C$1802:$C$1802,C137)+COUNTIF($C$1804:$C$1804,C137)+COUNTIF($C$1809:$C$1809,C137)+COUNTIF($C$1827:$C$1831,C137)+COUNTIF($C$1853:$C$1853,C137)+COUNTIF($C$1855:$C$1856,C137)+COUNTIF($C$1859:$C$1862,C137)+COUNTIF($C$1864:$C$1864,C137)+COUNTIF($C$1882:$C$1887,C137)+COUNTIF($C$1914:$C$1914,C137)+COUNTIF($C$1940:$C$1940,C137)+COUNTIF($C$1991:$C$1995,C137)+COUNTIF($C$2127:$C$2128,C137)+COUNTIF($C$2242:$C$2249,C137)+COUNTIF($C$2286:$C$2292,C137)+COUNTIF($C$2312:$C$2316,C137)+COUNTIF($C$2329:$C$2334,C137)+COUNTIF($C$2355:$C$2360,C137)+COUNTIF($C$2383:$C$2384,C137)+COUNTIF($C$1458:$C$1458,C137)+COUNTIF($C$1471:$C$1471,C137)+COUNTIF($C$1490:$C$1491,C137)+COUNTIF($C$1526:$C$1526,C137)+COUNTIF($C$1663:$C$1664,C137)+COUNTIF($C$1666:$C$1666,C137)+COUNTIF($C$1688:$C$1688,C137)+COUNTIF($C$1706:$C$1706,C137)+COUNTIF($C$1710:$C$1710,C137)+COUNTIF($C$1726:$C$1726,C137)+COUNTIF($C$1745:$C$1745,C137)+COUNTIF($C$1765:$C$1765,C137)+COUNTIF($C$1767:$C$1767,C137)+COUNTIF($C$1781:$C$1781,C137)+COUNTIF($C$1783:$C$1783,C137)+COUNTIF($C$1795:$C$1795,C137)+COUNTIF($C$1800:$C$1800,C137)+COUNTIF($C$1818:$C$1818,C137)+COUNTIF($C$1937:$C$1938,C137)+COUNTIF($C$2131:$C$2133,C137)+COUNTIF($C$2275:$C$2275,C137)+COUNTIF($C$2309:$C$2309,C137)+COUNTIF($C$2342:$C$2342,C137)+COUNTIF($C$2363:$C$2368,C137)+COUNTIF($C$2391:$C$2392,C137)&gt;1,NOT(ISBLANK(C137)))</formula>
    </cfRule>
  </conditionalFormatting>
  <conditionalFormatting sqref="C2007 C1094:C1195 C1197:C1221 C1363:C1368 C438:C486 C1091:C1092 C1503:C1518 C2009:C2010 C498:C499 C1223:C1329 C1434:C1491 C2088 C2106:C2110 C2123:C2127 C432:C433 C768:C808 C874:C875 C947:C948 C974:C1006 C1337:C1355 C1395:C1432 C1557:C1571 C1768 C504:C523 C881:C883 C954:C964 C1380:C1383 C1532:C1534 C1582:C1588 C1803 C2054 C2056 C2129:C2133 C2147:C2152 C2170:C2178 C901:C902 C908:C910 C1016:C1034 C1499:C1501 C1536:C1545 C1590:C1604 C1619:C1625 C1876 C1911 C2114:C2119 C2162:C2166 C2188:C2200 C2213:C2219 C2229:C2234 C2237:C2240 C2255:C2273 C2280:C2284 C1370 C1385 C1549:C1553 C1627:C1634 C1662:C1665 C1703:C1704 C1770 C1805 C1867 C1881 C1916 C1981 C1357:C1361 C1372 C1374 C1376 C1387 C1389 C1391 C1520:C1525 C1575:C1580 C1636:C1640 C435:C436 C488:C489 C501:C502 C525:C526 C877:C879 C885:C887 C904:C906 C912:C914 C950:C952 C1331:C1335 C1393 C1493:C1497 C1527:C1530 C1606 C1608:C1613 C1615:C1617 C1642:C1649 C1651:C1656 C1658 C1674:C1675 C1678:C1682 C1684 C1690:C1691 C1718:C1719 C1758 C1823 C1825:C1826 C1858 C1860 C1922 C1930:C1931 C1936 C1966 C1971 C2036:C2037 C2062 C2070 C2155:C2160 C2180:C2186 C2286 C2298:C2304 C2306:C2307 C2322:C2329 C2349:C2350 C491:C492 C528:C529 C889:C890 C916:C917 C1378 C1660 C1667 C1670:C1671 C1697:C1698 C1700 C1706:C1707 C1734:C1735 C1774:C1775 C1784 C1786 C1819 C1821 C1839 C1841 C1878 C1885:C1886 C1894:C1895 C1900 C1933 C1939 C1946:C1947 C1954:C1955 C1963 C1994 C1999 C2039 C2067 C2086 C2094 C2102 C2121 C2138:C2143 C2203:C2211 C2222:C2227 C2247:C2250 C2252 C2289:C2296 C2314:C2317 C2319 C2333:C2337 C2341:C2342 C2357:C2363 C2383:C2384 C1547 C1686:C1688 C1710 C1713 C1725:C1726 C1741:C1742 C1765 C1777 C1781 C1791 C1793 C1810 C1812 C1828 C1830 C1832 C1846 C1848 C1865 C1874 C1883 C1889 C1903 C1908 C1919 C1924 C1941 C1944 C1974 C1979 C1989 C2002 C2015 C2017:C2018 C2044:C2045 C2047 C2064 C2075 C2078 C2096 C2242 C2245 C2275 C2278 C2309 C2367:C2371 C2391:C2392">
    <cfRule type="duplicateValues" priority="68" dxfId="12">
      <formula>AND(COUNTIF($C$2007:$C$2007,C432)+COUNTIF($C$1094:$C$1195,C432)+COUNTIF($C$1197:$C$1221,C432)+COUNTIF($C$1363:$C$1368,C432)+COUNTIF($C$438:$C$486,C432)+COUNTIF($C$1091:$C$1092,C432)+COUNTIF($C$1503:$C$1518,C432)+COUNTIF($C$2009:$C$2010,C432)+COUNTIF($C$498:$C$499,C432)+COUNTIF($C$1223:$C$1329,C432)+COUNTIF($C$1434:$C$1491,C432)+COUNTIF($C$2088:$C$2088,C432)+COUNTIF($C$2106:$C$2110,C432)+COUNTIF($C$2123:$C$2127,C432)+COUNTIF($C$432:$C$433,C432)+COUNTIF($C$768:$C$808,C432)+COUNTIF($C$874:$C$875,C432)+COUNTIF($C$947:$C$948,C432)+COUNTIF($C$974:$C$1006,C432)+COUNTIF($C$1337:$C$1355,C432)+COUNTIF($C$1395:$C$1432,C432)+COUNTIF($C$1557:$C$1571,C432)+COUNTIF($C$1768:$C$1768,C432)+COUNTIF($C$504:$C$523,C432)+COUNTIF($C$881:$C$883,C432)+COUNTIF($C$954:$C$964,C432)+COUNTIF($C$1380:$C$1383,C432)+COUNTIF($C$1532:$C$1534,C432)+COUNTIF($C$1582:$C$1588,C432)+COUNTIF($C$1803:$C$1803,C432)+COUNTIF($C$2054:$C$2054,C432)+COUNTIF($C$2056:$C$2056,C432)+COUNTIF($C$2129:$C$2133,C432)+COUNTIF($C$2147:$C$2152,C432)+COUNTIF($C$2170:$C$2178,C432)+COUNTIF($C$901:$C$902,C432)+COUNTIF($C$908:$C$910,C432)+COUNTIF($C$1016:$C$1034,C432)+COUNTIF($C$1499:$C$1501,C432)+COUNTIF($C$1536:$C$1545,C432)+COUNTIF($C$1590:$C$1604,C432)+COUNTIF($C$1619:$C$1625,C432)+COUNTIF($C$1876:$C$1876,C432)+COUNTIF($C$1911:$C$1911,C432)+COUNTIF($C$2114:$C$2119,C432)+COUNTIF($C$2162:$C$2166,C432)+COUNTIF($C$2188:$C$2200,C432)+COUNTIF($C$2213:$C$2219,C432)+COUNTIF($C$2229:$C$2234,C432)+COUNTIF($C$2237:$C$2240,C432)+COUNTIF($C$2255:$C$2273,C432)+COUNTIF($C$2280:$C$2284,C432)+COUNTIF($C$1370:$C$1370,C432)+COUNTIF($C$1385:$C$1385,C432)+COUNTIF($C$1549:$C$1553,C432)+COUNTIF($C$1627:$C$1634,C432)+COUNTIF($C$1662:$C$1665,C432)+COUNTIF($C$1703:$C$1704,C432)+COUNTIF($C$1770:$C$1770,C432)+COUNTIF($C$1805:$C$1805,C432)+COUNTIF($C$1867:$C$1867,C432)+COUNTIF($C$1881:$C$1881,C432)+COUNTIF($C$1916:$C$1916,C432)+COUNTIF($C$1981:$C$1981,C432)+COUNTIF($C$1357:$C$1361,C432)+COUNTIF($C$1372:$C$1372,C432)+COUNTIF($C$1374:$C$1374,C432)+COUNTIF($C$1376:$C$1376,C432)+COUNTIF($C$1387:$C$1387,C432)+COUNTIF($C$1389:$C$1389,C432)+COUNTIF($C$1391:$C$1391,C432)+COUNTIF($C$1520:$C$1525,C432)+COUNTIF($C$1575:$C$1580,C432)+COUNTIF($C$1636:$C$1640,C432)+COUNTIF($C$435:$C$436,C432)+COUNTIF($C$488:$C$489,C432)+COUNTIF($C$501:$C$502,C432)+COUNTIF($C$525:$C$526,C432)+COUNTIF($C$877:$C$879,C432)+COUNTIF($C$885:$C$887,C432)+COUNTIF($C$904:$C$906,C432)+COUNTIF($C$912:$C$914,C432)+COUNTIF($C$950:$C$952,C432)+COUNTIF($C$1331:$C$1335,C432)+COUNTIF($C$1393:$C$1393,C432)+COUNTIF($C$1493:$C$1497,C432)+COUNTIF($C$1527:$C$1530,C432)+COUNTIF($C$1606:$C$1606,C432)+COUNTIF($C$1608:$C$1613,C432)+COUNTIF($C$1615:$C$1617,C432)+COUNTIF($C$1642:$C$1649,C432)+COUNTIF($C$1651:$C$1656,C432)+COUNTIF($C$1658:$C$1658,C432)+COUNTIF($C$1674:$C$1675,C432)+COUNTIF($C$1678:$C$1682,C432)+COUNTIF($C$1684:$C$1684,C432)+COUNTIF($C$1690:$C$1691,C432)+COUNTIF($C$1718:$C$1719,C432)+COUNTIF($C$1758:$C$1758,C432)+COUNTIF($C$1823:$C$1823,C432)+COUNTIF($C$1825:$C$1826,C432)+COUNTIF($C$1858:$C$1858,C432)+COUNTIF($C$1860:$C$1860,C432)+COUNTIF($C$1922:$C$1922,C432)+COUNTIF($C$1930:$C$1931,C432)+COUNTIF($C$1936:$C$1936,C432)+COUNTIF($C$1966:$C$1966,C432)+COUNTIF($C$1971:$C$1971,C432)+COUNTIF($C$2036:$C$2037,C432)+COUNTIF($C$2062:$C$2062,C432)+COUNTIF($C$2070:$C$2070,C432)+COUNTIF($C$2155:$C$2160,C432)+COUNTIF($C$2180:$C$2186,C432)+COUNTIF($C$2286:$C$2286,C432)+COUNTIF($C$2298:$C$2304,C432)+COUNTIF($C$2306:$C$2307,C432)+COUNTIF($C$2322:$C$2329,C432)+COUNTIF($C$2349:$C$2350,C432)+COUNTIF($C$491:$C$492,C432)+COUNTIF($C$528:$C$529,C432)+COUNTIF($C$889:$C$890,C432)+COUNTIF($C$916:$C$917,C432)+COUNTIF($C$1378:$C$1378,C432)+COUNTIF($C$1660:$C$1660,C432)+COUNTIF($C$1667:$C$1667,C432)+COUNTIF($C$1670:$C$1671,C432)+COUNTIF($C$1697:$C$1698,C432)+COUNTIF($C$1700:$C$1700,C432)+COUNTIF($C$1706:$C$1707,C432)+COUNTIF($C$1734:$C$1735,C432)+COUNTIF($C$1774:$C$1775,C432)+COUNTIF($C$1784:$C$1784,C432)+COUNTIF($C$1786:$C$1786,C432)+COUNTIF($C$1819:$C$1819,C432)+COUNTIF($C$1821:$C$1821,C432)+COUNTIF($C$1839:$C$1839,C432)+COUNTIF($C$1841:$C$1841,C432)+COUNTIF($C$1878:$C$1878,C432)+COUNTIF($C$1885:$C$1886,C432)+COUNTIF($C$1894:$C$1895,C432)+COUNTIF($C$1900:$C$1900,C432)+COUNTIF($C$1933:$C$1933,C432)+COUNTIF($C$1939:$C$1939,C432)+COUNTIF($C$1946:$C$1947,C432)+COUNTIF($C$1954:$C$1955,C432)+COUNTIF($C$1963:$C$1963,C432)+COUNTIF($C$1994:$C$1994,C432)+COUNTIF($C$1999:$C$1999,C432)+COUNTIF($C$2039:$C$2039,C432)+COUNTIF($C$2067:$C$2067,C432)+COUNTIF($C$2086:$C$2086,C432)+COUNTIF($C$2094:$C$2094,C432)+COUNTIF($C$2102:$C$2102,C432)+COUNTIF($C$2121:$C$2121,C432)+COUNTIF($C$2138:$C$2143,C432)+COUNTIF($C$2203:$C$2211,C432)+COUNTIF($C$2222:$C$2227,C432)+COUNTIF($C$2247:$C$2250,C432)+COUNTIF($C$2252:$C$2252,C432)+COUNTIF($C$2289:$C$2296,C432)+COUNTIF($C$2314:$C$2317,C432)+COUNTIF($C$2319:$C$2319,C432)+COUNTIF($C$2333:$C$2337,C432)+COUNTIF($C$2341:$C$2342,C432)+COUNTIF($C$2357:$C$2363,C432)+COUNTIF($C$2383:$C$2384,C432)+COUNTIF($C$1547:$C$1547,C432)+COUNTIF($C$1686:$C$1688,C432)+COUNTIF($C$1710:$C$1710,C432)+COUNTIF($C$1713:$C$1713,C432)+COUNTIF($C$1725:$C$1726,C432)+COUNTIF($C$1741:$C$1742,C432)+COUNTIF($C$1765:$C$1765,C432)+COUNTIF($C$1777:$C$1777,C432)+COUNTIF($C$1781:$C$1781,C432)+COUNTIF($C$1791:$C$1791,C432)+COUNTIF($C$1793:$C$1793,C432)+COUNTIF($C$1810:$C$1810,C432)+COUNTIF($C$1812:$C$1812,C432)+COUNTIF($C$1828:$C$1828,C432)+COUNTIF($C$1830:$C$1830,C432)+COUNTIF($C$1832:$C$1832,C432)+COUNTIF($C$1846:$C$1846,C432)+COUNTIF($C$1848:$C$1848,C432)+COUNTIF($C$1865:$C$1865,C432)+COUNTIF($C$1874:$C$1874,C432)+COUNTIF($C$1883:$C$1883,C432)+COUNTIF($C$1889:$C$1889,C432)+COUNTIF($C$1903:$C$1903,C432)+COUNTIF($C$1908:$C$1908,C432)+COUNTIF($C$1919:$C$1919,C432)+COUNTIF($C$1924:$C$1924,C432)+COUNTIF($C$1941:$C$1941,C432)+COUNTIF($C$1944:$C$1944,C432)+COUNTIF($C$1974:$C$1974,C432)+COUNTIF($C$1979:$C$1979,C432)+COUNTIF($C$1989:$C$1989,C432)+COUNTIF($C$2002:$C$2002,C432)+COUNTIF($C$2015:$C$2015,C432)+COUNTIF($C$2017:$C$2018,C432)+COUNTIF($C$2044:$C$2045,C432)+COUNTIF($C$2047:$C$2047,C432)+COUNTIF($C$2064:$C$2064,C432)+COUNTIF($C$2075:$C$2075,C432)+COUNTIF($C$2078:$C$2078,C432)+COUNTIF($C$2096:$C$2096,C432)+COUNTIF($C$2242:$C$2242,C432)+COUNTIF($C$2245:$C$2245,C432)+COUNTIF($C$2275:$C$2275,C432)+COUNTIF($C$2278:$C$2278,C432)+COUNTIF($C$2309:$C$2309,C432)+COUNTIF($C$2367:$C$2371,C432)+COUNTIF($C$2391:$C$2392,C432)&gt;1,NOT(ISBLANK(C432)))</formula>
    </cfRule>
  </conditionalFormatting>
  <conditionalFormatting sqref="C2122:C2125 C774:C775 C870:C871 C1068:C1091 C1136:C1181 C1470 C1674:C1675 C1858 C1860:C1861 C777:C810 C877:C879 C1493:C1494 C1708 C1892:C1893 C1895 C2160 C2168:C2172 C897:C898 C904:C906 C1095:C1096 C1098:C1117 C1505 C1529 C1781 C1816 C1966 C1968 C2000:C2004 C2229:C2247 C2265:C2282 C1546:C1548 C1582:C1584 C1783 C1818 C1863 C1898 C1900:C1901 C1972 C1974:C1977 C2008:C2012 C2015 C2162:C2166 C1183:C1193 C1477 C1501 C1512 C1536:C1539 C1553:C1555 C1589:C1591 C873:C875 C881:C883 C900:C902 C908:C910 C1198:C1205 C1215:C1216 C1524 C1531 C1559:C1560 C1566 C1598:C1600 C1606:C1607 C1639 C1645 C1729:C1731 C1763 C1836 C1838:C1839 C1870:C1871 C1873 C1913 C1915:C1916 C1918 C1946:C1948 C1950 C1953 C1955:C1956 C2020:C2021 C2023 C2027 C2029 C2056 C2058 C2073 C2076 C2189:C2193 C2227 C2299:C2301 C2338:C2342 C2346:C2350 C812:C813 C885:C886 C912:C913 C1119:C1120 C1207:C1208 C1218:C1219 C1481:C1482 C1488 C1517 C1526 C1544 C1562 C1564 C1569 C1571 C1575:C1576 C1616 C1623 C1654 C1661 C1690:C1691 C1724 C1745:C1746 C1779 C1797 C1799 C1832 C1834 C1854 C1856 C1876 C1878:C1881 C1889:C1890 C1920:C1921 C1936 C1938:C1939 C1942 C1980 C1982:C1983 C1994 C1996 C2031 C2033 C2043 C2046 C2051:C2052 C2054 C2060 C2088 C2090 C2106 C2109 C2155:C2158 C2195 C2197:C2205 C2222:C2225 C2260 C2262 C2304:C2305 C2312:C2315 C2332:C2334 C2372:C2373 C2380:C2384 C1475 C1486 C1508 C1519 C1533 C1551 C1573 C1578 C1614 C1630 C1652 C1668 C1681:C1682 C1697:C1698 C1715 C1736:C1737 C1752:C1753 C1770 C1786 C1788 C1790 C1804 C1806 C1823 C1825 C1841 C1843 C1845 C1865 C1867:C1868 C1883 C1885:C1886 C1903 C1906 C1908 C1923:C1924 C1926 C1928 C1944 C1958 C1961 C1963 C1985 C1988 C1991 C2035 C2037 C2039 C2041 C2062 C2064 C2066 C2068 C2081 C2084 C2096 C2098 C2114 C2117 C2130:C2133 C2176:C2180 C2209:C2213 C2287:C2290 C2307:C2309 C2320:C2323 C2355:C2358 C2389:C2392">
    <cfRule type="duplicateValues" priority="67" dxfId="12">
      <formula>AND(COUNTIF($C$2122:$C$2125,C774)+COUNTIF($C$774:$C$775,C774)+COUNTIF($C$870:$C$871,C774)+COUNTIF($C$1068:$C$1091,C774)+COUNTIF($C$1136:$C$1181,C774)+COUNTIF($C$1470:$C$1470,C774)+COUNTIF($C$1674:$C$1675,C774)+COUNTIF($C$1858:$C$1858,C774)+COUNTIF($C$1860:$C$1861,C774)+COUNTIF($C$777:$C$810,C774)+COUNTIF($C$877:$C$879,C774)+COUNTIF($C$1493:$C$1494,C774)+COUNTIF($C$1708:$C$1708,C774)+COUNTIF($C$1892:$C$1893,C774)+COUNTIF($C$1895:$C$1895,C774)+COUNTIF($C$2160:$C$2160,C774)+COUNTIF($C$2168:$C$2172,C774)+COUNTIF($C$897:$C$898,C774)+COUNTIF($C$904:$C$906,C774)+COUNTIF($C$1095:$C$1096,C774)+COUNTIF($C$1098:$C$1117,C774)+COUNTIF($C$1505:$C$1505,C774)+COUNTIF($C$1529:$C$1529,C774)+COUNTIF($C$1781:$C$1781,C774)+COUNTIF($C$1816:$C$1816,C774)+COUNTIF($C$1966:$C$1966,C774)+COUNTIF($C$1968:$C$1968,C774)+COUNTIF($C$2000:$C$2004,C774)+COUNTIF($C$2229:$C$2247,C774)+COUNTIF($C$2265:$C$2282,C774)+COUNTIF($C$1546:$C$1548,C774)+COUNTIF($C$1582:$C$1584,C774)+COUNTIF($C$1783:$C$1783,C774)+COUNTIF($C$1818:$C$1818,C774)+COUNTIF($C$1863:$C$1863,C774)+COUNTIF($C$1898:$C$1898,C774)+COUNTIF($C$1900:$C$1901,C774)+COUNTIF($C$1972:$C$1972,C774)+COUNTIF($C$1974:$C$1977,C774)+COUNTIF($C$2008:$C$2012,C774)+COUNTIF($C$2015:$C$2015,C774)+COUNTIF($C$2162:$C$2166,C774)+COUNTIF($C$1183:$C$1193,C774)+COUNTIF($C$1477:$C$1477,C774)+COUNTIF($C$1501:$C$1501,C774)+COUNTIF($C$1512:$C$1512,C774)+COUNTIF($C$1536:$C$1539,C774)+COUNTIF($C$1553:$C$1555,C774)+COUNTIF($C$1589:$C$1591,C774)+COUNTIF($C$873:$C$875,C774)+COUNTIF($C$881:$C$883,C774)+COUNTIF($C$900:$C$902,C774)+COUNTIF($C$908:$C$910,C774)+COUNTIF($C$1198:$C$1205,C774)+COUNTIF($C$1215:$C$1216,C774)+COUNTIF($C$1524:$C$1524,C774)+COUNTIF($C$1531:$C$1531,C774)+COUNTIF($C$1559:$C$1560,C774)+COUNTIF($C$1566:$C$1566,C774)+COUNTIF($C$1598:$C$1600,C774)+COUNTIF($C$1606:$C$1607,C774)+COUNTIF($C$1639:$C$1639,C774)+COUNTIF($C$1645:$C$1645,C774)+COUNTIF($C$1729:$C$1731,C774)+COUNTIF($C$1763:$C$1763,C774)+COUNTIF($C$1836:$C$1836,C774)+COUNTIF($C$1838:$C$1839,C774)+COUNTIF($C$1870:$C$1871,C774)+COUNTIF($C$1873:$C$1873,C774)+COUNTIF($C$1913:$C$1913,C774)+COUNTIF($C$1915:$C$1916,C774)+COUNTIF($C$1918:$C$1918,C774)+COUNTIF($C$1946:$C$1948,C774)+COUNTIF($C$1950:$C$1950,C774)+COUNTIF($C$1953:$C$1953,C774)+COUNTIF($C$1955:$C$1956,C774)+COUNTIF($C$2020:$C$2021,C774)+COUNTIF($C$2023:$C$2023,C774)+COUNTIF($C$2027:$C$2027,C774)+COUNTIF($C$2029:$C$2029,C774)+COUNTIF($C$2056:$C$2056,C774)+COUNTIF($C$2058:$C$2058,C774)+COUNTIF($C$2073:$C$2073,C774)+COUNTIF($C$2076:$C$2076,C774)+COUNTIF($C$2189:$C$2193,C774)+COUNTIF($C$2227:$C$2227,C774)+COUNTIF($C$2299:$C$2301,C774)+COUNTIF($C$2338:$C$2342,C774)+COUNTIF($C$2346:$C$2350,C774)+COUNTIF($C$812:$C$813,C774)+COUNTIF($C$885:$C$886,C774)+COUNTIF($C$912:$C$913,C774)+COUNTIF($C$1119:$C$1120,C774)+COUNTIF($C$1207:$C$1208,C774)+COUNTIF($C$1218:$C$1219,C774)+COUNTIF($C$1481:$C$1482,C774)+COUNTIF($C$1488:$C$1488,C774)+COUNTIF($C$1517:$C$1517,C774)+COUNTIF($C$1526:$C$1526,C774)+COUNTIF($C$1544:$C$1544,C774)+COUNTIF($C$1562:$C$1562,C774)+COUNTIF($C$1564:$C$1564,C774)+COUNTIF($C$1569:$C$1569,C774)+COUNTIF($C$1571:$C$1571,C774)+COUNTIF($C$1575:$C$1576,C774)+COUNTIF($C$1616:$C$1616,C774)+COUNTIF($C$1623:$C$1623,C774)+COUNTIF($C$1654:$C$1654,C774)+COUNTIF($C$1661:$C$1661,C774)+COUNTIF($C$1690:$C$1691,C774)+COUNTIF($C$1724:$C$1724,C774)+COUNTIF($C$1745:$C$1746,C774)+COUNTIF($C$1779:$C$1779,C774)+COUNTIF($C$1797:$C$1797,C774)+COUNTIF($C$1799:$C$1799,C774)+COUNTIF($C$1832:$C$1832,C774)+COUNTIF($C$1834:$C$1834,C774)+COUNTIF($C$1854:$C$1854,C774)+COUNTIF($C$1856:$C$1856,C774)+COUNTIF($C$1876:$C$1876,C774)+COUNTIF($C$1878:$C$1881,C774)+COUNTIF($C$1889:$C$1890,C774)+COUNTIF($C$1920:$C$1921,C774)+COUNTIF($C$1936:$C$1936,C774)+COUNTIF($C$1938:$C$1939,C774)+COUNTIF($C$1942:$C$1942,C774)+COUNTIF($C$1980:$C$1980,C774)+COUNTIF($C$1982:$C$1983,C774)+COUNTIF($C$1994:$C$1994,C774)+COUNTIF($C$1996:$C$1996,C774)+COUNTIF($C$2031:$C$2031,C774)+COUNTIF($C$2033:$C$2033,C774)+COUNTIF($C$2043:$C$2043,C774)+COUNTIF($C$2046:$C$2046,C774)+COUNTIF($C$2051:$C$2052,C774)+COUNTIF($C$2054:$C$2054,C774)+COUNTIF($C$2060:$C$2060,C774)+COUNTIF($C$2088:$C$2088,C774)+COUNTIF($C$2090:$C$2090,C774)+COUNTIF($C$2106:$C$2106,C774)+COUNTIF($C$2109:$C$2109,C774)+COUNTIF($C$2155:$C$2158,C774)+COUNTIF($C$2195:$C$2195,C774)+COUNTIF($C$2197:$C$2205,C774)+COUNTIF($C$2222:$C$2225,C774)+COUNTIF($C$2260:$C$2260,C774)+COUNTIF($C$2262:$C$2262,C774)+COUNTIF($C$2304:$C$2305,C774)+COUNTIF($C$2312:$C$2315,C774)+COUNTIF($C$2332:$C$2334,C774)+COUNTIF($C$2372:$C$2373,C774)+COUNTIF($C$2380:$C$2384,C774)+COUNTIF($C$1475:$C$1475,C774)+COUNTIF($C$1486:$C$1486,C774)+COUNTIF($C$1508:$C$1508,C774)+COUNTIF($C$1519:$C$1519,C774)+COUNTIF($C$1533:$C$1533,C774)+COUNTIF($C$1551:$C$1551,C774)+COUNTIF($C$1573:$C$1573,C774)+COUNTIF($C$1578:$C$1578,C774)+COUNTIF($C$1614:$C$1614,C774)+COUNTIF($C$1630:$C$1630,C774)+COUNTIF($C$1652:$C$1652,C774)+COUNTIF($C$1668:$C$1668,C774)+COUNTIF($C$1681:$C$1682,C774)+COUNTIF($C$1697:$C$1698,C774)+COUNTIF($C$1715:$C$1715,C774)+COUNTIF($C$1736:$C$1737,C774)+COUNTIF($C$1752:$C$1753,C774)+COUNTIF($C$1770:$C$1770,C774)+COUNTIF($C$1786:$C$1786,C774)+COUNTIF($C$1788:$C$1788,C774)+COUNTIF($C$1790:$C$1790,C774)+COUNTIF($C$1804:$C$1804,C774)+COUNTIF($C$1806:$C$1806,C774)+COUNTIF($C$1823:$C$1823,C774)+COUNTIF($C$1825:$C$1825,C774)+COUNTIF($C$1841:$C$1841,C774)+COUNTIF($C$1843:$C$1843,C774)+COUNTIF($C$1845:$C$1845,C774)+COUNTIF($C$1865:$C$1865,C774)+COUNTIF($C$1867:$C$1868,C774)+COUNTIF($C$1883:$C$1883,C774)+COUNTIF($C$1885:$C$1886,C774)+COUNTIF($C$1903:$C$1903,C774)+COUNTIF($C$1906:$C$1906,C774)+COUNTIF($C$1908:$C$1908,C774)+COUNTIF($C$1923:$C$1924,C774)+COUNTIF($C$1926:$C$1926,C774)+COUNTIF($C$1928:$C$1928,C774)+COUNTIF($C$1944:$C$1944,C774)+COUNTIF($C$1958:$C$1958,C774)+COUNTIF($C$1961:$C$1961,C774)+COUNTIF($C$1963:$C$1963,C774)+COUNTIF($C$1985:$C$1985,C774)+COUNTIF($C$1988:$C$1988,C774)+COUNTIF($C$1991:$C$1991,C774)+COUNTIF($C$2035:$C$2035,C774)+COUNTIF($C$2037:$C$2037,C774)+COUNTIF($C$2039:$C$2039,C774)+COUNTIF($C$2041:$C$2041,C774)+COUNTIF($C$2062:$C$2062,C774)+COUNTIF($C$2064:$C$2064,C774)+COUNTIF($C$2066:$C$2066,C774)+COUNTIF($C$2068:$C$2068,C774)+COUNTIF($C$2081:$C$2081,C774)+COUNTIF($C$2084:$C$2084,C774)+COUNTIF($C$2096:$C$2096,C774)+COUNTIF($C$2098:$C$2098,C774)+COUNTIF($C$2114:$C$2114,C774)+COUNTIF($C$2117:$C$2117,C774)+COUNTIF($C$2130:$C$2133,C774)+COUNTIF($C$2176:$C$2180,C774)+COUNTIF($C$2209:$C$2213,C774)+COUNTIF($C$2287:$C$2290,C774)+COUNTIF($C$2307:$C$2309,C774)+COUNTIF($C$2320:$C$2323,C774)+COUNTIF($C$2355:$C$2358,C774)+COUNTIF($C$2389:$C$2392,C774)&gt;1,NOT(ISBLANK(C774)))</formula>
    </cfRule>
  </conditionalFormatting>
  <conditionalFormatting sqref="C2126:C2129 C1312:C1375 C811:C855 C1741:C1743 C1856:C1861 C1776:C1780 C1896:C1899 C2172:C2176 C1849:C1854 C1883:C1886 C1966:C1969 C2003:C2005 C2234:C2251 C2269:C2286 C1865 C1889:C1894 C1901 C1971:C1981 C2016 C1377:C1381 C1390:C1394 C1396:C1409 C1792:C1805 C1831:C1835 C1903:C1921 C1938:C1941 C1944:C1949 C1951:C1954 C1956 C2024 C2030 C2059 C2077 C2193:C2196 C2303:C2305 C2351:C2354 C1383:C1387 C1757:C1759 C1812:C1814 C1867:C1872 C1874:C1879 C1924 C1926:C1932 C1983:C1984 C1997 C2034 C2047 C2055 C2061 C2091 C2110 C2159:C2162 C2201:C2209 C2226:C2229 C2316:C2319 C2337:C2339 C2385:C2388 C1748:C1750 C1764:C1766 C1783:C1787 C1819:C1821 C1838:C1842 C1934:C1936 C1959 C1964 C1986 C1992 C2011:C2012 C2032 C2038 C2042 C2063 C2067 C2069 C2085 C2099 C2118 C2134:C2137 C2167:C2170 C2180:C2184 C2213:C2217 C2291:C2294 C2311:C2313 C2324:C2327 C2345:C2347 C2359:C2362 C2393:C2396">
    <cfRule type="duplicateValues" priority="47" dxfId="12">
      <formula>AND(COUNTIF($C$2126:$C$2129,C811)+COUNTIF($C$1312:$C$1375,C811)+COUNTIF($C$811:$C$855,C811)+COUNTIF($C$1741:$C$1743,C811)+COUNTIF($C$1856:$C$1861,C811)+COUNTIF($C$1776:$C$1780,C811)+COUNTIF($C$1896:$C$1899,C811)+COUNTIF($C$2172:$C$2176,C811)+COUNTIF($C$1849:$C$1854,C811)+COUNTIF($C$1883:$C$1886,C811)+COUNTIF($C$1966:$C$1969,C811)+COUNTIF($C$2003:$C$2005,C811)+COUNTIF($C$2234:$C$2251,C811)+COUNTIF($C$2269:$C$2286,C811)+COUNTIF($C$1865:$C$1865,C811)+COUNTIF($C$1889:$C$1894,C811)+COUNTIF($C$1901:$C$1901,C811)+COUNTIF($C$1971:$C$1981,C811)+COUNTIF($C$2016:$C$2016,C811)+COUNTIF($C$1377:$C$1381,C811)+COUNTIF($C$1390:$C$1394,C811)+COUNTIF($C$1396:$C$1409,C811)+COUNTIF($C$1792:$C$1805,C811)+COUNTIF($C$1831:$C$1835,C811)+COUNTIF($C$1903:$C$1921,C811)+COUNTIF($C$1938:$C$1941,C811)+COUNTIF($C$1944:$C$1949,C811)+COUNTIF($C$1951:$C$1954,C811)+COUNTIF($C$1956:$C$1956,C811)+COUNTIF($C$2024:$C$2024,C811)+COUNTIF($C$2030:$C$2030,C811)+COUNTIF($C$2059:$C$2059,C811)+COUNTIF($C$2077:$C$2077,C811)+COUNTIF($C$2193:$C$2196,C811)+COUNTIF($C$2303:$C$2305,C811)+COUNTIF($C$2351:$C$2354,C811)+COUNTIF($C$1383:$C$1387,C811)+COUNTIF($C$1757:$C$1759,C811)+COUNTIF($C$1812:$C$1814,C811)+COUNTIF($C$1867:$C$1872,C811)+COUNTIF($C$1874:$C$1879,C811)+COUNTIF($C$1924:$C$1924,C811)+COUNTIF($C$1926:$C$1932,C811)+COUNTIF($C$1983:$C$1984,C811)+COUNTIF($C$1997:$C$1997,C811)+COUNTIF($C$2034:$C$2034,C811)+COUNTIF($C$2047:$C$2047,C811)+COUNTIF($C$2055:$C$2055,C811)+COUNTIF($C$2061:$C$2061,C811)+COUNTIF($C$2091:$C$2091,C811)+COUNTIF($C$2110:$C$2110,C811)+COUNTIF($C$2159:$C$2162,C811)+COUNTIF($C$2201:$C$2209,C811)+COUNTIF($C$2226:$C$2229,C811)+COUNTIF($C$2316:$C$2319,C811)+COUNTIF($C$2337:$C$2339,C811)+COUNTIF($C$2385:$C$2388,C811)+COUNTIF($C$1748:$C$1750,C811)+COUNTIF($C$1764:$C$1766,C811)+COUNTIF($C$1783:$C$1787,C811)+COUNTIF($C$1819:$C$1821,C811)+COUNTIF($C$1838:$C$1842,C811)+COUNTIF($C$1934:$C$1936,C811)+COUNTIF($C$1959:$C$1959,C811)+COUNTIF($C$1964:$C$1964,C811)+COUNTIF($C$1986:$C$1986,C811)+COUNTIF($C$1992:$C$1992,C811)+COUNTIF($C$2011:$C$2012,C811)+COUNTIF($C$2032:$C$2032,C811)+COUNTIF($C$2038:$C$2038,C811)+COUNTIF($C$2042:$C$2042,C811)+COUNTIF($C$2063:$C$2063,C811)+COUNTIF($C$2067:$C$2067,C811)+COUNTIF($C$2069:$C$2069,C811)+COUNTIF($C$2085:$C$2085,C811)+COUNTIF($C$2099:$C$2099,C811)+COUNTIF($C$2118:$C$2118,C811)+COUNTIF($C$2134:$C$2137,C811)+COUNTIF($C$2167:$C$2170,C811)+COUNTIF($C$2180:$C$2184,C811)+COUNTIF($C$2213:$C$2217,C811)+COUNTIF($C$2291:$C$2294,C811)+COUNTIF($C$2311:$C$2313,C811)+COUNTIF($C$2324:$C$2327,C811)+COUNTIF($C$2345:$C$2347,C811)+COUNTIF($C$2359:$C$2362,C811)+COUNTIF($C$2393:$C$2396,C811)&gt;1,NOT(ISBLANK(C811)))</formula>
    </cfRule>
  </conditionalFormatting>
  <conditionalFormatting sqref="C266:C445 C1395:C2250 C526:C527 C535:C1245 C125:C163 C1337:C1363 C1387 C54:C62 C80:C85 C113:C119 C247:C263 C450:C451 C1247:C1260 C1274:C1335 C1380:C1385 C456:C474 C1268:C1269 C532:C533 C1365:C1370 C2252:C2285 C2287:C2317 C87:C92 C165:C166 C1389 C1374 C1376 C1391 C1393 C168:C169 C447:C448 C453:C454 C476:C477 C529:C530 C1262:C1263 C1372 C1378 C2337:C2339 C2341:C2342 C2349:C2352 C2355:C2357 C171:C172 C479:C480 C1265:C1266 C1271:C1272 C2321:C2322 C2334 C2345:C2347 C2373 C2375 C2385:C2386 C2390:C2391 C2324:C2325 C2329:C2330 C2359:C2360 C2364:C2365 C2381 C2383 C2393:C2394 C2398:C2399">
    <cfRule type="duplicateValues" priority="35" dxfId="12">
      <formula>AND(COUNTIF($C$266:$C$445,C54)+COUNTIF($C$1395:$C$2250,C54)+COUNTIF($C$526:$C$527,C54)+COUNTIF($C$535:$C$1245,C54)+COUNTIF($C$125:$C$163,C54)+COUNTIF($C$1337:$C$1363,C54)+COUNTIF($C$1387:$C$1387,C54)+COUNTIF($C$54:$C$62,C54)+COUNTIF($C$80:$C$85,C54)+COUNTIF($C$113:$C$119,C54)+COUNTIF($C$247:$C$263,C54)+COUNTIF($C$450:$C$451,C54)+COUNTIF($C$1247:$C$1260,C54)+COUNTIF($C$1274:$C$1335,C54)+COUNTIF($C$1380:$C$1385,C54)+COUNTIF($C$456:$C$474,C54)+COUNTIF($C$1268:$C$1269,C54)+COUNTIF($C$532:$C$533,C54)+COUNTIF($C$1365:$C$1370,C54)+COUNTIF($C$2252:$C$2285,C54)+COUNTIF($C$2287:$C$2317,C54)+COUNTIF($C$87:$C$92,C54)+COUNTIF($C$165:$C$166,C54)+COUNTIF($C$1389:$C$1389,C54)+COUNTIF($C$1374:$C$1374,C54)+COUNTIF($C$1376:$C$1376,C54)+COUNTIF($C$1391:$C$1391,C54)+COUNTIF($C$1393:$C$1393,C54)+COUNTIF($C$168:$C$169,C54)+COUNTIF($C$447:$C$448,C54)+COUNTIF($C$453:$C$454,C54)+COUNTIF($C$476:$C$477,C54)+COUNTIF($C$529:$C$530,C54)+COUNTIF($C$1262:$C$1263,C54)+COUNTIF($C$1372:$C$1372,C54)+COUNTIF($C$1378:$C$1378,C54)+COUNTIF($C$2337:$C$2339,C54)+COUNTIF($C$2341:$C$2342,C54)+COUNTIF($C$2349:$C$2352,C54)+COUNTIF($C$2355:$C$2357,C54)+COUNTIF($C$171:$C$172,C54)+COUNTIF($C$479:$C$480,C54)+COUNTIF($C$1265:$C$1266,C54)+COUNTIF($C$1271:$C$1272,C54)+COUNTIF($C$2321:$C$2322,C54)+COUNTIF($C$2334:$C$2334,C54)+COUNTIF($C$2345:$C$2347,C54)+COUNTIF($C$2373:$C$2373,C54)+COUNTIF($C$2375:$C$2375,C54)+COUNTIF($C$2385:$C$2386,C54)+COUNTIF($C$2390:$C$2391,C54)+COUNTIF($C$2324:$C$2325,C54)+COUNTIF($C$2329:$C$2330,C54)+COUNTIF($C$2359:$C$2360,C54)+COUNTIF($C$2364:$C$2365,C54)+COUNTIF($C$2381:$C$2381,C54)+COUNTIF($C$2383:$C$2383,C54)+COUNTIF($C$2393:$C$2394,C54)+COUNTIF($C$2398:$C$2399,C54)&gt;1,NOT(ISBLANK(C54)))</formula>
    </cfRule>
  </conditionalFormatting>
  <conditionalFormatting sqref="C28:C97 C380:C2333 C377:C378 C101:C179 C195:C204 C206:C371 C7:C10 C181:C190 C192:C193 C2335:C2362 C373:C374 C2371:C2373 C2375:C2392 C2365:C2366 C2394:C2396 C2399:C2400">
    <cfRule type="duplicateValues" priority="30" dxfId="12">
      <formula>AND(COUNTIF($C$28:$C$97,C7)+COUNTIF($C$380:$C$2333,C7)+COUNTIF($C$377:$C$378,C7)+COUNTIF($C$101:$C$179,C7)+COUNTIF($C$195:$C$204,C7)+COUNTIF($C$206:$C$371,C7)+COUNTIF($C$7:$C$10,C7)+COUNTIF($C$181:$C$190,C7)+COUNTIF($C$192:$C$193,C7)+COUNTIF($C$2335:$C$2362,C7)+COUNTIF($C$373:$C$374,C7)+COUNTIF($C$2371:$C$2373,C7)+COUNTIF($C$2375:$C$2392,C7)+COUNTIF($C$2365:$C$2366,C7)+COUNTIF($C$2394:$C$2396,C7)+COUNTIF($C$2399:$C$2400,C7)&gt;1,NOT(ISBLANK(C7)))</formula>
    </cfRule>
  </conditionalFormatting>
  <conditionalFormatting sqref="C1258:C2403 C400:C502 C314:C392 C515:C560 C562:C614 C616:C921 C930:C1256 C120:C167 C55:C64 C246:C294 C394:C395 C507:C510 C311:C312 C397:C398 C512:C513 C927:C928 C169:C178 C504:C505 C5 C72:C73 C296:C297">
    <cfRule type="duplicateValues" priority="20" dxfId="12">
      <formula>AND(COUNTIF($C$1258:$C$2403,C5)+COUNTIF($C$400:$C$502,C5)+COUNTIF($C$314:$C$392,C5)+COUNTIF($C$515:$C$560,C5)+COUNTIF($C$562:$C$614,C5)+COUNTIF($C$616:$C$921,C5)+COUNTIF($C$930:$C$1256,C5)+COUNTIF($C$120:$C$167,C5)+COUNTIF($C$55:$C$64,C5)+COUNTIF($C$246:$C$294,C5)+COUNTIF($C$394:$C$395,C5)+COUNTIF($C$507:$C$510,C5)+COUNTIF($C$311:$C$312,C5)+COUNTIF($C$397:$C$398,C5)+COUNTIF($C$512:$C$513,C5)+COUNTIF($C$927:$C$928,C5)+COUNTIF($C$169:$C$178,C5)+COUNTIF($C$504:$C$505,C5)+COUNTIF($C$5:$C$5,C5)+COUNTIF($C$72:$C$73,C5)+COUNTIF($C$296:$C$297,C5)&gt;1,NOT(ISBLANK(C5)))</formula>
    </cfRule>
  </conditionalFormatting>
  <conditionalFormatting sqref="C274:C2403 C38:C225 C5:C11 C26:C36 C227:C228 C233:C254 C230:C231">
    <cfRule type="duplicateValues" priority="19" dxfId="12">
      <formula>AND(COUNTIF($C$274:$C$2403,C5)+COUNTIF($C$38:$C$225,C5)+COUNTIF($C$5:$C$11,C5)+COUNTIF($C$26:$C$36,C5)+COUNTIF($C$227:$C$228,C5)+COUNTIF($C$233:$C$254,C5)+COUNTIF($C$230:$C$231,C5)&gt;1,NOT(ISBLANK(C5)))</formula>
    </cfRule>
  </conditionalFormatting>
  <conditionalFormatting sqref="C2196:D2198 C2191:C2195 C173:C174 C831:E842 C1109:E1110 C1593:C1784 C2016:C2017 C104:C110 C322:E323 C352:D353 C397:C398 C557:C558 C610:D611 C622:C623 C643:C644 C731:C732 C742:C743 C809:C810 C999:E1000 C1510 C1512:C1513 C1517 C1519:C1522 C1524:C1537 C1539:C1552 C1555:C1568 C1570:C1575 C1584:C1591 C1843 C2096:E2096 C2132 C1043:C1056 C1094:C1095 C1112:D1119 C1120:E1120 C1403:C1404 C1577:C1582 C176:C177 C325:E326 C355:D356 C400:C401 C560:C561 C613:D615 C625:C627 C646:C648 C734:C736 C745:C747 C812:C814 C1002:E1004 C1097:C1099 C1446 C1898 C2076:C2077 C2163:E2163 C2264:D2265 C5 C72:C73 C127:C128 C179:C180 C328:E328 C358:D359 C403:C404 C563:C564 C617:D618 C629:C630 C650:C651 C738:C739 C749:C750 C816:C817 C843:C856 C857:D858 C1006:E1007 C1101:C1102 C1122:E1123 C1312:C1313 C1315:C1316 C1366:C1368 C1394 C1396:C1397 C1411:C1412 C1425:C1426 C1450:C1451 C1457 C1846:C1847 C1861 C1885 C1908 C1918 C1925:C1926 C1929 C1935 C1941 C1957 C1959:C1960 C1982 C2009 C2042 C2047 C2110 C2129:E2129 C2165 C2230:D2231 C2297:D2298 C1454:C1455 C1460 C1473 C1496 C1499 C1850 C1853:C1854 C1868 C1888 C1893 C1906 C1916 C1933 C1937 C1943 C1949 C1965 C1967:C1968 C1990 C2024:C2025 C2050 C2055 C2084:C2085 C2104:E2104 C2112 C2118 C2137:E2137 C2140 C2171:E2171 C2173 C2204:D2206 C2199:C2203 C2207:C2229 C2238:D2239 C2232:C2237 C2240:C2263 C2272:D2273 C2266:C2271 C2274:C2296 C2305:D2306 C2299:C2304 C2307:C2403">
    <cfRule type="duplicateValues" priority="18" dxfId="12">
      <formula>AND(COUNTIF($C$2196:$D$2198,C5)+COUNTIF($C$2191:$C$2195,C5)+COUNTIF($C$173:$C$174,C5)+COUNTIF($C$831:$E$842,C5)+COUNTIF($C$1109:$E$1110,C5)+COUNTIF($C$1593:$C$1784,C5)+COUNTIF($C$2016:$C$2017,C5)+COUNTIF($C$104:$C$110,C5)+COUNTIF($C$322:$E$323,C5)+COUNTIF($C$352:$D$353,C5)+COUNTIF($C$397:$C$398,C5)+COUNTIF($C$557:$C$558,C5)+COUNTIF($C$610:$D$611,C5)+COUNTIF($C$622:$C$623,C5)+COUNTIF($C$643:$C$644,C5)+COUNTIF($C$731:$C$732,C5)+COUNTIF($C$742:$C$743,C5)+COUNTIF($C$809:$C$810,C5)+COUNTIF($C$999:$E$1000,C5)+COUNTIF($C$1510:$C$1510,C5)+COUNTIF($C$1512:$C$1513,C5)+COUNTIF($C$1517:$C$1517,C5)+COUNTIF($C$1519:$C$1522,C5)+COUNTIF($C$1524:$C$1537,C5)+COUNTIF($C$1539:$C$1552,C5)+COUNTIF($C$1555:$C$1568,C5)+COUNTIF($C$1570:$C$1575,C5)+COUNTIF($C$1584:$C$1591,C5)+COUNTIF($C$1843:$C$1843,C5)+COUNTIF($C$2096:$E$2096,C5)+COUNTIF($C$2132:$C$2132,C5)+COUNTIF($C$1043:$C$1056,C5)+COUNTIF($C$1094:$C$1095,C5)+COUNTIF($C$1112:$D$1119,C5)+COUNTIF($C$1120:$E$1120,C5)+COUNTIF($C$1403:$C$1404,C5)+COUNTIF($C$1577:$C$1582,C5)+COUNTIF($C$176:$C$177,C5)+COUNTIF($C$325:$E$326,C5)+COUNTIF($C$355:$D$356,C5)+COUNTIF($C$400:$C$401,C5)+COUNTIF($C$560:$C$561,C5)+COUNTIF($C$613:$D$615,C5)+COUNTIF($C$625:$C$627,C5)+COUNTIF($C$646:$C$648,C5)+COUNTIF($C$734:$C$736,C5)+COUNTIF($C$745:$C$747,C5)+COUNTIF($C$812:$C$814,C5)+COUNTIF($C$1002:$E$1004,C5)+COUNTIF($C$1097:$C$1099,C5)+COUNTIF($C$1446:$C$1446,C5)+COUNTIF($C$1898:$C$1898,C5)+COUNTIF($C$2076:$C$2077,C5)+COUNTIF($C$2163:$E$2163,C5)+COUNTIF($C$2264:$D$2265,C5)+COUNTIF($C$5:$C$5,C5)+COUNTIF($C$72:$C$73,C5)+COUNTIF($C$127:$C$128,C5)+COUNTIF($C$179:$C$180,C5)+COUNTIF($C$328:$E$328,C5)+COUNTIF($C$358:$D$359,C5)+COUNTIF($C$403:$C$404,C5)+COUNTIF($C$563:$C$564,C5)+COUNTIF($C$617:$D$618,C5)+COUNTIF($C$629:$C$630,C5)+COUNTIF($C$650:$C$651,C5)+COUNTIF($C$738:$C$739,C5)+COUNTIF($C$749:$C$750,C5)+COUNTIF($C$816:$C$817,C5)+COUNTIF($C$843:$C$856,C5)+COUNTIF($C$857:$D$858,C5)+COUNTIF($C$1006:$E$1007,C5)+COUNTIF($C$1101:$C$1102,C5)+COUNTIF($C$1122:$E$1123,C5)+COUNTIF($C$1312:$C$1313,C5)+COUNTIF($C$1315:$C$1316,C5)+COUNTIF($C$1366:$C$1368,C5)+COUNTIF($C$1394:$C$1394,C5)+COUNTIF($C$1396:$C$1397,C5)+COUNTIF($C$1411:$C$1412,C5)+COUNTIF($C$1425:$C$1426,C5)+COUNTIF($C$1450:$C$1451,C5)+COUNTIF($C$1457:$C$1457,C5)+COUNTIF($C$1846:$C$1847,C5)+COUNTIF($C$1861:$C$1861,C5)+COUNTIF($C$1885:$C$1885,C5)+COUNTIF($C$1908:$C$1908,C5)+COUNTIF($C$1918:$C$1918,C5)+COUNTIF($C$1925:$C$1926,C5)+COUNTIF($C$1929:$C$1929,C5)+COUNTIF($C$1935:$C$1935,C5)+COUNTIF($C$1941:$C$1941,C5)+COUNTIF($C$1957:$C$1957,C5)+COUNTIF($C$1959:$C$1960,C5)+COUNTIF($C$1982:$C$1982,C5)+COUNTIF($C$2009:$C$2009,C5)+COUNTIF($C$2042:$C$2042,C5)+COUNTIF($C$2047:$C$2047,C5)+COUNTIF($C$2110:$C$2110,C5)+COUNTIF($C$2129:$E$2129,C5)+COUNTIF($C$2165:$C$2165,C5)+COUNTIF($C$2230:$D$2231,C5)+COUNTIF($C$2297:$D$2298,C5)+COUNTIF($C$1454:$C$1455,C5)+COUNTIF($C$1460:$C$1460,C5)+COUNTIF($C$1473:$C$1473,C5)+COUNTIF($C$1496:$C$1496,C5)+COUNTIF($C$1499:$C$1499,C5)+COUNTIF($C$1850:$C$1850,C5)+COUNTIF($C$1853:$C$1854,C5)+COUNTIF($C$1868:$C$1868,C5)+COUNTIF($C$1888:$C$1888,C5)+COUNTIF($C$1893:$C$1893,C5)+COUNTIF($C$1906:$C$1906,C5)+COUNTIF($C$1916:$C$1916,C5)+COUNTIF($C$1933:$C$1933,C5)+COUNTIF($C$1937:$C$1937,C5)+COUNTIF($C$1943:$C$1943,C5)+COUNTIF($C$1949:$C$1949,C5)+COUNTIF($C$1965:$C$1965,C5)+COUNTIF($C$1967:$C$1968,C5)+COUNTIF($C$1990:$C$1990,C5)+COUNTIF($C$2024:$C$2025,C5)+COUNTIF($C$2050:$C$2050,C5)+COUNTIF($C$2055:$C$2055,C5)+COUNTIF($C$2084:$C$2085,C5)+COUNTIF($C$2104:$E$2104,C5)+COUNTIF($C$2112:$C$2112,C5)+COUNTIF($C$2118:$C$2118,C5)+COUNTIF($C$2137:$E$2137,C5)+COUNTIF($C$2140:$C$2140,C5)+COUNTIF($C$2171:$E$2171,C5)+COUNTIF($C$2173:$C$2173,C5)+COUNTIF($C$2204:$D$2206,C5)+COUNTIF($C$2199:$C$2203,C5)+COUNTIF($C$2207:$C$2229,C5)+COUNTIF($C$2238:$D$2239,C5)+COUNTIF($C$2232:$C$2237,C5)+COUNTIF($C$2240:$C$2263,C5)+COUNTIF($C$2272:$D$2273,C5)+COUNTIF($C$2266:$C$2271,C5)+COUNTIF($C$2274:$C$2296,C5)+COUNTIF($C$2305:$D$2306,C5)+COUNTIF($C$2299:$C$2304,C5)+COUNTIF($C$2307:$C$2403,C5)&gt;1,NOT(ISBLANK(C5)))</formula>
    </cfRule>
  </conditionalFormatting>
  <printOptions/>
  <pageMargins left="0.7480555772781372" right="0.7480555772781372" top="0.9843055605888367" bottom="0.9843055605888367" header="0.511388897895813" footer="0.511388897895813"/>
  <pageSetup horizontalDpi="600" verticalDpi="600" orientation="portrait" scale="88" copies="0"/>
</worksheet>
</file>

<file path=docProps/app.xml><?xml version="1.0" encoding="utf-8"?>
<Properties xmlns="http://schemas.openxmlformats.org/officeDocument/2006/extended-properties" xmlns:vt="http://schemas.openxmlformats.org/officeDocument/2006/docPropsVTypes">
  <Application>Cell</Application>
  <DocSecurity>0</DocSecurity>
  <Template/>
  <Manager/>
  <Company/>
  <TotalTime>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Hancom Inc.</dc:creator>
  <cp:keywords/>
  <dc:description/>
  <cp:lastModifiedBy>main</cp:lastModifiedBy>
  <dcterms:created xsi:type="dcterms:W3CDTF">2018-10-02T04:20:42Z</dcterms:created>
  <dcterms:modified xsi:type="dcterms:W3CDTF">2019-10-17T01:29:37Z</dcterms:modified>
  <cp:category/>
  <cp:version/>
  <cp:contentType/>
  <cp:contentStatus/>
  <cp:revision>632</cp:revision>
</cp:coreProperties>
</file>